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abella articolo 3" sheetId="1" state="visible" r:id="rId2"/>
    <sheet name="Allegato A1_Elenco interventi" sheetId="2" state="visible" r:id="rId3"/>
    <sheet name="Allegato A2_Anticipazioni" sheetId="3" state="visible" r:id="rId4"/>
    <sheet name="Allegato B1_Piano fin. accordo" sheetId="4" state="visible" r:id="rId5"/>
    <sheet name="Allegato B2_Piano fin interv" sheetId="5" state="visible" r:id="rId6"/>
  </sheets>
  <externalReferences>
    <externalReference r:id="rId7"/>
    <externalReference r:id="rId8"/>
  </externalReferences>
  <definedNames>
    <definedName function="false" hidden="false" localSheetId="1" name="_xlnm.Print_Area" vbProcedure="false">'Allegato A1_Elenco interventi'!$A$1:$O$10</definedName>
    <definedName function="false" hidden="false" localSheetId="2" name="_xlnm.Print_Area" vbProcedure="false">'Allegato A2_Anticipazioni'!$A$1:$E$6</definedName>
    <definedName function="false" hidden="false" localSheetId="3" name="_xlnm.Print_Area" vbProcedure="false">'Allegato B1_Piano fin. accordo'!$A$1:$N$6</definedName>
    <definedName function="false" hidden="false" localSheetId="4" name="_xlnm.Print_Area" vbProcedure="false">'Allegato B2_Piano fin interv'!$A$1:$V$9</definedName>
    <definedName function="false" hidden="false" localSheetId="0" name="_xlnm.Print_Area" vbProcedure="false">'Tabella articolo 3'!$A$1:$H$5</definedName>
    <definedName function="false" hidden="false" name="liguria" vbProcedure="false">[1]Elenco!$A$2:$A$87</definedName>
    <definedName function="false" hidden="false" name="marche" vbProcedure="false">[2]Elenco!$B$3:$B$16</definedName>
    <definedName function="false" hidden="false" name="VENETO" vbProcedure="false">[2]Elenco!$B$3:$B$68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<sst xmlns="http://schemas.openxmlformats.org/spreadsheetml/2006/main" count="125" uniqueCount="66">
  <si>
    <t xml:space="preserve">AMBITI DI INTERVENTO</t>
  </si>
  <si>
    <t xml:space="preserve">Assegnazione FSC 21-27</t>
  </si>
  <si>
    <t xml:space="preserve">Ammontare complessivo investimenti</t>
  </si>
  <si>
    <t xml:space="preserve">Numero interventi/
linee di azione</t>
  </si>
  <si>
    <t xml:space="preserve">Risorse FSC 
21-27 
(ass. ordinaria)</t>
  </si>
  <si>
    <t xml:space="preserve">(1) Risorse FSC 
21-27 (Anticipazione)</t>
  </si>
  <si>
    <t xml:space="preserve">Totale Assegnazione
FSC 21-27</t>
  </si>
  <si>
    <t xml:space="preserve">Altre Risorse Ordinarie Regionali e Locali</t>
  </si>
  <si>
    <t xml:space="preserve">Totale Co-finanziamento con altre risorse</t>
  </si>
  <si>
    <t xml:space="preserve">Trasport e mobilità</t>
  </si>
  <si>
    <t xml:space="preserve">Totale Assegnazione FSC 2021-2027</t>
  </si>
  <si>
    <t xml:space="preserve">(1) Risorse già assegnate: anticipazioni disposte con delibere CIPESS; assegnate con provvedimenti di legge; ecc.  - Include anche le risorse definanziate ex Delibera 16/2023 e riprogrammate</t>
  </si>
  <si>
    <t xml:space="preserve">Accordo per la Coesione Governo - Provincia Autonoma di Bolzano Alto Adige  
Allegato A1 Programma di interventi e le linee di azione con cronoprogramma procedurale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</si>
  <si>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</si>
  <si>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</si>
  <si>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</si>
  <si>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</si>
  <si>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</si>
  <si>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</si>
  <si>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</si>
  <si>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</si>
  <si>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</si>
  <si>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</si>
  <si>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</si>
  <si>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</si>
  <si>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</si>
  <si>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</si>
  <si>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</si>
  <si>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FSCRI_RI_1024</t>
  </si>
  <si>
    <t xml:space="preserve">PROVINCIA AUTONOMA DI BOLZANO</t>
  </si>
  <si>
    <t xml:space="preserve">07.TRASPORTI E MOBILITÀ</t>
  </si>
  <si>
    <t xml:space="preserve">07.01 TRASPORTO STRADALE</t>
  </si>
  <si>
    <t xml:space="preserve">B51B23001630004</t>
  </si>
  <si>
    <t xml:space="preserve">S.12.59.2 - LOTTO 2 - RETTIFICA DI VIA EINSTEIN NEL TRATTO TRA LA ROTATORIA GALVANI E BUOZZI</t>
  </si>
  <si>
    <t xml:space="preserve">1_SEMESTRE_2023</t>
  </si>
  <si>
    <t xml:space="preserve">2_SEMESTRE_2023</t>
  </si>
  <si>
    <t xml:space="preserve">1_SEMESTRE_2024</t>
  </si>
  <si>
    <t xml:space="preserve">2_SEMESTRE_2024</t>
  </si>
  <si>
    <t xml:space="preserve">1_SEMESTRE_2027</t>
  </si>
  <si>
    <t xml:space="preserve">FSCRI_RI_1026</t>
  </si>
  <si>
    <t xml:space="preserve">B67H20015970003</t>
  </si>
  <si>
    <t xml:space="preserve">S.40.7.2 MESSA IN SICUREZZA TRATTO STRADALE TRA KM22,90-24,30 DELLA SS. 40 - COMUNE DI CURON</t>
  </si>
  <si>
    <t xml:space="preserve">1_SEMESTRE_2025</t>
  </si>
  <si>
    <t xml:space="preserve">2_SEMESTRE_2026</t>
  </si>
  <si>
    <t xml:space="preserve">FSCRI_RI_310</t>
  </si>
  <si>
    <t xml:space="preserve">PROVINCIA AUTONOMA DI BOLZANO / STA - STRUTTURE TRASPORTO ALTO ADIGE SPA</t>
  </si>
  <si>
    <t xml:space="preserve">07.05 MOBILITÀ URBANA</t>
  </si>
  <si>
    <t xml:space="preserve">E31E15000100003</t>
  </si>
  <si>
    <t xml:space="preserve">CENTRO DI MOBILITÀ MERANO</t>
  </si>
  <si>
    <t xml:space="preserve">2_SEMESTRE_2025</t>
  </si>
  <si>
    <t xml:space="preserve">FSCRI_RI_535</t>
  </si>
  <si>
    <t xml:space="preserve">B67H18007400003</t>
  </si>
  <si>
    <t xml:space="preserve">S.42.8-SVINCOLO SS42 CON SS38 MEBO-USC. APPIANO-COSTR. 2 ROTATORIE PER COMPLET. INTERSEZIONE PRES.</t>
  </si>
  <si>
    <t xml:space="preserve">Totale</t>
  </si>
  <si>
    <t xml:space="preserve">Valori in euro</t>
  </si>
  <si>
    <t xml:space="preserve">Accordo per la Coesione Governo - Provincia Autonoma di Bolzano Alto Adige  
Allegato A2 Elenco interventi finanziati in anticipazione FSC 21-27</t>
  </si>
  <si>
    <t xml:space="preserve">IMPORTO FSC 21-27</t>
  </si>
  <si>
    <t xml:space="preserve">07.Trasporti e mobilità</t>
  </si>
  <si>
    <t xml:space="preserve">TRASPORTO STRADALE</t>
  </si>
  <si>
    <t xml:space="preserve">B31B95000000003</t>
  </si>
  <si>
    <t xml:space="preserve">23.02.S.12.1.4 - S.S.12 - Variante Bronzolo - Bolzano. Lotto 1/Stralcio 1D BRONZOLO</t>
  </si>
  <si>
    <t xml:space="preserve">Accordo per la Coesione Governo - Provincia Autonoma di Bolzano Alto Adige 
Allegato B1 - Piano finanziario di spesa dell’Accordo per annualità (solo quota FSC 21-27 ordinaria)</t>
  </si>
  <si>
    <t xml:space="preserve">TOTALE</t>
  </si>
  <si>
    <t xml:space="preserve">Assegnazione ordinaria FSC 21-27</t>
  </si>
  <si>
    <t xml:space="preserve">Accordo per la Coesione Governo - Provincia Autonoma di Bolzano Alto Adige 
Allegato B2 - Piano finanziario di spesa per singolo intervento (solo quota FSC 21-27 ordinaria)</t>
  </si>
  <si>
    <t xml:space="preserve">COSTO TOTALE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</si>
</sst>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_-* #,##0.00_-;\-* #,##0.00_-;_-* \-??_-;_-@_-"/>
    <numFmt numFmtId="168" formatCode="@"/>
  </numFmts>
  <fonts count="18">
    <font>
      <sz val="1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6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8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/>
      <top style="medium">
        <color rgb="FFFFFFFF"/>
      </top>
      <bottom style="medium">
        <color rgb="FFFFFFFF"/>
      </bottom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8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dps/nuvec-s1/Users/grango/Documents/Invitalia/Agenzia%20della%20Coesione/Liguria/Correzioni%20alle%20schede/FSC%20-%20Interventi%20LIGURIA_v04_Correzione%20Manuale.xlsm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C:/Users/grango/Documents/Invitalia/Agenzia%20della%20Coesione/Bolzano/Bolzano%202&#176;%20Invio/FSC%20-%20bolzano%20-%20Modello_v01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ENCO CAMPI"/>
      <sheetName val="Cover"/>
      <sheetName val="Analisi"/>
      <sheetName val="Strumentale _Analisi"/>
      <sheetName val="Elenco per Accordo"/>
      <sheetName val="Elenco per accordo strumentale"/>
      <sheetName val="Descrizione Interventi"/>
      <sheetName val="Anagrafica Enti"/>
      <sheetName val="Foglio1"/>
      <sheetName val="Strumentale analisi"/>
      <sheetName val="Nuove dimensioni di analisi"/>
      <sheetName val="Cruscotto"/>
      <sheetName val="Elenco"/>
      <sheetName val="Consulta schede"/>
      <sheetName val="Localizzazione"/>
      <sheetName val="Cofinanziamento"/>
      <sheetName val="Inquadramento programmatico"/>
      <sheetName val="Crono"/>
      <sheetName val="Tipo interve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Istruzioni"/>
      <sheetName val="Elenco per Accordo"/>
      <sheetName val="Check Elenco per accordo"/>
      <sheetName val="Tabella schede sintetiche"/>
      <sheetName val="Check Tabella Word"/>
      <sheetName val="Elenco"/>
      <sheetName val="Analisi"/>
      <sheetName val="Strumentale _Analisi"/>
      <sheetName val="Consulta schede"/>
      <sheetName val="Cruscotto"/>
      <sheetName val="DB Completo"/>
      <sheetName val="Export Scheda"/>
      <sheetName val="Export Interventi"/>
      <sheetName val="Export Selezioni"/>
      <sheetName val="Export Crono"/>
      <sheetName val="Export Localizz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5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1" sqref="A2:E3 A1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1.57"/>
    <col collapsed="false" customWidth="true" hidden="false" outlineLevel="0" max="2" min="2" style="0" width="17.43"/>
    <col collapsed="false" customWidth="true" hidden="false" outlineLevel="0" max="7" min="3" style="0" width="17.85"/>
    <col collapsed="false" customWidth="true" hidden="false" outlineLevel="0" max="8" min="8" style="0" width="18.43"/>
  </cols>
  <sheetData>
    <row r="1" customFormat="false" ht="14.25" hidden="false" customHeight="true" outlineLevel="0" collapsed="false">
      <c r="A1" s="1" t="s">
        <v>0</v>
      </c>
      <c r="B1" s="2" t="s">
        <v>1</v>
      </c>
      <c r="C1" s="2"/>
      <c r="D1" s="2"/>
      <c r="E1" s="2"/>
      <c r="F1" s="2"/>
      <c r="G1" s="1" t="s">
        <v>2</v>
      </c>
      <c r="H1" s="1" t="s">
        <v>3</v>
      </c>
    </row>
    <row r="2" customFormat="false" ht="57" hidden="false" customHeight="false" outlineLevel="0" collapsed="false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/>
      <c r="H2" s="1"/>
    </row>
    <row r="3" customFormat="false" ht="30" hidden="false" customHeight="true" outlineLevel="0" collapsed="false">
      <c r="A3" s="3" t="s">
        <v>9</v>
      </c>
      <c r="B3" s="4" t="n">
        <v>71089843.97</v>
      </c>
      <c r="C3" s="4" t="n">
        <v>11300000</v>
      </c>
      <c r="D3" s="4" t="n">
        <f aca="false">B3+C3</f>
        <v>82389843.97</v>
      </c>
      <c r="E3" s="4" t="n">
        <v>19326214.03</v>
      </c>
      <c r="F3" s="4" t="n">
        <v>19326214.03</v>
      </c>
      <c r="G3" s="5" t="n">
        <f aca="false">D3+F3</f>
        <v>101716058</v>
      </c>
      <c r="H3" s="6" t="n">
        <v>5</v>
      </c>
    </row>
    <row r="4" customFormat="false" ht="30" hidden="false" customHeight="true" outlineLevel="0" collapsed="false">
      <c r="A4" s="7" t="s">
        <v>10</v>
      </c>
      <c r="B4" s="8" t="n">
        <f aca="false">SUM(B3:B3)</f>
        <v>71089843.97</v>
      </c>
      <c r="C4" s="8" t="n">
        <f aca="false">SUM(C3:C3)</f>
        <v>11300000</v>
      </c>
      <c r="D4" s="8" t="n">
        <f aca="false">SUM(D3:D3)</f>
        <v>82389843.97</v>
      </c>
      <c r="E4" s="8" t="n">
        <f aca="false">SUM(E3:E3)</f>
        <v>19326214.03</v>
      </c>
      <c r="F4" s="8" t="n">
        <f aca="false">SUM(F3:F3)</f>
        <v>19326214.03</v>
      </c>
      <c r="G4" s="8" t="n">
        <f aca="false">SUM(G3:G3)</f>
        <v>101716058</v>
      </c>
      <c r="H4" s="9" t="n">
        <f aca="false">SUM(H3:H3)</f>
        <v>5</v>
      </c>
    </row>
    <row r="5" customFormat="false" ht="15" hidden="false" customHeight="true" outlineLevel="0" collapsed="false">
      <c r="A5" s="10" t="s">
        <v>11</v>
      </c>
      <c r="B5" s="10"/>
      <c r="C5" s="10"/>
      <c r="D5" s="10"/>
      <c r="E5" s="10"/>
      <c r="F5" s="10"/>
      <c r="G5" s="10"/>
      <c r="H5" s="10"/>
    </row>
  </sheetData>
  <mergeCells count="5">
    <mergeCell ref="A1:A2"/>
    <mergeCell ref="B1:D1"/>
    <mergeCell ref="G1:G2"/>
    <mergeCell ref="H1:H2"/>
    <mergeCell ref="A5:H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2060"/>
    <pageSetUpPr fitToPage="true"/>
  </sheetPr>
  <dimension ref="A1:O10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" activeCellId="0" sqref="A2:E3"/>
    </sheetView>
  </sheetViews>
  <sheetFormatPr defaultColWidth="9.14453125" defaultRowHeight="15" zeroHeight="false" outlineLevelRow="0" outlineLevelCol="0"/>
  <cols>
    <col collapsed="false" customWidth="true" hidden="false" outlineLevel="0" max="1" min="1" style="11" width="13.71"/>
    <col collapsed="false" customWidth="true" hidden="false" outlineLevel="0" max="2" min="2" style="11" width="20.43"/>
    <col collapsed="false" customWidth="true" hidden="false" outlineLevel="0" max="4" min="3" style="11" width="14.71"/>
    <col collapsed="false" customWidth="true" hidden="false" outlineLevel="0" max="5" min="5" style="11" width="16.57"/>
    <col collapsed="false" customWidth="true" hidden="false" outlineLevel="0" max="6" min="6" style="11" width="30.86"/>
    <col collapsed="false" customWidth="true" hidden="false" outlineLevel="0" max="7" min="7" style="11" width="14"/>
    <col collapsed="false" customWidth="true" hidden="false" outlineLevel="0" max="9" min="8" style="11" width="14.71"/>
    <col collapsed="false" customWidth="true" hidden="false" outlineLevel="0" max="15" min="10" style="11" width="13.43"/>
    <col collapsed="false" customWidth="false" hidden="false" outlineLevel="0" max="1024" min="16" style="11" width="9.14"/>
  </cols>
  <sheetData>
    <row r="1" customFormat="false" ht="60.75" hidden="false" customHeight="true" outlineLevel="0" collapsed="false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customFormat="false" ht="31.5" hidden="false" customHeight="true" outlineLevel="0" collapsed="false">
      <c r="A2" s="13"/>
      <c r="B2" s="13"/>
      <c r="C2" s="13"/>
      <c r="D2" s="13"/>
      <c r="E2" s="13"/>
      <c r="F2" s="13"/>
      <c r="G2" s="13"/>
      <c r="H2" s="13"/>
      <c r="I2" s="14"/>
      <c r="J2" s="15"/>
      <c r="K2" s="15"/>
      <c r="L2" s="15"/>
      <c r="M2" s="15"/>
      <c r="N2" s="15"/>
      <c r="O2" s="15"/>
    </row>
    <row r="3" customFormat="false" ht="69.95" hidden="false" customHeight="true" outlineLevel="0" collapsed="false">
      <c r="A3" s="13" t="s">
        <v>13</v>
      </c>
      <c r="B3" s="13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3" t="s">
        <v>19</v>
      </c>
      <c r="H3" s="13" t="s">
        <v>20</v>
      </c>
      <c r="I3" s="14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6" t="s">
        <v>26</v>
      </c>
      <c r="O3" s="16" t="s">
        <v>27</v>
      </c>
    </row>
    <row r="4" customFormat="false" ht="48.75" hidden="false" customHeight="true" outlineLevel="0" collapsed="false">
      <c r="A4" s="17" t="s">
        <v>28</v>
      </c>
      <c r="B4" s="17" t="s">
        <v>29</v>
      </c>
      <c r="C4" s="17" t="s">
        <v>30</v>
      </c>
      <c r="D4" s="17" t="s">
        <v>31</v>
      </c>
      <c r="E4" s="17" t="s">
        <v>32</v>
      </c>
      <c r="F4" s="17" t="s">
        <v>33</v>
      </c>
      <c r="G4" s="18" t="n">
        <v>30000000</v>
      </c>
      <c r="H4" s="18" t="n">
        <v>30000000</v>
      </c>
      <c r="I4" s="18" t="n">
        <v>0</v>
      </c>
      <c r="J4" s="19" t="s">
        <v>34</v>
      </c>
      <c r="K4" s="19" t="s">
        <v>35</v>
      </c>
      <c r="L4" s="19" t="s">
        <v>34</v>
      </c>
      <c r="M4" s="19" t="s">
        <v>36</v>
      </c>
      <c r="N4" s="19" t="s">
        <v>37</v>
      </c>
      <c r="O4" s="19" t="s">
        <v>38</v>
      </c>
    </row>
    <row r="5" customFormat="false" ht="69.75" hidden="false" customHeight="true" outlineLevel="0" collapsed="false">
      <c r="A5" s="17" t="s">
        <v>39</v>
      </c>
      <c r="B5" s="17" t="s">
        <v>29</v>
      </c>
      <c r="C5" s="17" t="s">
        <v>30</v>
      </c>
      <c r="D5" s="17" t="s">
        <v>31</v>
      </c>
      <c r="E5" s="17" t="s">
        <v>40</v>
      </c>
      <c r="F5" s="17" t="s">
        <v>41</v>
      </c>
      <c r="G5" s="18" t="n">
        <v>18120000</v>
      </c>
      <c r="H5" s="18" t="n">
        <v>10709588.25</v>
      </c>
      <c r="I5" s="18" t="n">
        <v>7410411.75</v>
      </c>
      <c r="J5" s="19"/>
      <c r="K5" s="19"/>
      <c r="L5" s="19" t="s">
        <v>35</v>
      </c>
      <c r="M5" s="19" t="s">
        <v>37</v>
      </c>
      <c r="N5" s="19" t="s">
        <v>42</v>
      </c>
      <c r="O5" s="19" t="s">
        <v>43</v>
      </c>
    </row>
    <row r="6" customFormat="false" ht="104.25" hidden="false" customHeight="true" outlineLevel="0" collapsed="false">
      <c r="A6" s="17" t="s">
        <v>44</v>
      </c>
      <c r="B6" s="17" t="s">
        <v>45</v>
      </c>
      <c r="C6" s="17" t="s">
        <v>30</v>
      </c>
      <c r="D6" s="17" t="s">
        <v>46</v>
      </c>
      <c r="E6" s="17" t="s">
        <v>47</v>
      </c>
      <c r="F6" s="17" t="s">
        <v>48</v>
      </c>
      <c r="G6" s="18" t="n">
        <v>28428058</v>
      </c>
      <c r="H6" s="18" t="n">
        <v>16512255.72</v>
      </c>
      <c r="I6" s="18" t="n">
        <v>11915802.28</v>
      </c>
      <c r="J6" s="19" t="s">
        <v>35</v>
      </c>
      <c r="K6" s="19" t="s">
        <v>35</v>
      </c>
      <c r="L6" s="19" t="s">
        <v>36</v>
      </c>
      <c r="M6" s="19" t="s">
        <v>42</v>
      </c>
      <c r="N6" s="19" t="s">
        <v>49</v>
      </c>
      <c r="O6" s="19" t="s">
        <v>38</v>
      </c>
    </row>
    <row r="7" customFormat="false" ht="75.75" hidden="false" customHeight="true" outlineLevel="0" collapsed="false">
      <c r="A7" s="17" t="s">
        <v>50</v>
      </c>
      <c r="B7" s="17" t="s">
        <v>29</v>
      </c>
      <c r="C7" s="17" t="s">
        <v>30</v>
      </c>
      <c r="D7" s="17" t="s">
        <v>31</v>
      </c>
      <c r="E7" s="17" t="s">
        <v>51</v>
      </c>
      <c r="F7" s="17" t="s">
        <v>52</v>
      </c>
      <c r="G7" s="18" t="n">
        <v>13868000</v>
      </c>
      <c r="H7" s="18" t="n">
        <v>13868000</v>
      </c>
      <c r="I7" s="18" t="n">
        <v>0</v>
      </c>
      <c r="J7" s="19"/>
      <c r="K7" s="19"/>
      <c r="L7" s="19" t="s">
        <v>34</v>
      </c>
      <c r="M7" s="19" t="s">
        <v>37</v>
      </c>
      <c r="N7" s="19" t="s">
        <v>42</v>
      </c>
      <c r="O7" s="19" t="s">
        <v>38</v>
      </c>
    </row>
    <row r="8" customFormat="false" ht="17.25" hidden="false" customHeight="true" outlineLevel="0" collapsed="false">
      <c r="A8" s="20" t="s">
        <v>53</v>
      </c>
      <c r="B8" s="20"/>
      <c r="C8" s="20"/>
      <c r="D8" s="20"/>
      <c r="E8" s="20"/>
      <c r="F8" s="20"/>
      <c r="G8" s="21" t="n">
        <f aca="false">SUM(G4:G7)</f>
        <v>90416058</v>
      </c>
      <c r="H8" s="21" t="n">
        <f aca="false">SUM(H4:H7)</f>
        <v>71089843.97</v>
      </c>
      <c r="I8" s="21" t="n">
        <f aca="false">SUM(I4:I7)</f>
        <v>19326214.03</v>
      </c>
    </row>
    <row r="9" customFormat="false" ht="15" hidden="false" customHeight="false" outlineLevel="0" collapsed="false">
      <c r="G9" s="21"/>
    </row>
    <row r="10" customFormat="false" ht="30" hidden="false" customHeight="true" outlineLevel="0" collapsed="false">
      <c r="A10" s="22" t="s">
        <v>54</v>
      </c>
      <c r="B10" s="22"/>
      <c r="G10" s="23"/>
    </row>
  </sheetData>
  <mergeCells count="6">
    <mergeCell ref="A1:O1"/>
    <mergeCell ref="J2:K2"/>
    <mergeCell ref="L2:M2"/>
    <mergeCell ref="N2:O2"/>
    <mergeCell ref="A8:F8"/>
    <mergeCell ref="A10:B10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2" activeCellId="0" sqref="A2:E3"/>
    </sheetView>
  </sheetViews>
  <sheetFormatPr defaultColWidth="9.14453125" defaultRowHeight="15" zeroHeight="false" outlineLevelRow="0" outlineLevelCol="0"/>
  <cols>
    <col collapsed="false" customWidth="true" hidden="false" outlineLevel="0" max="2" min="1" style="24" width="21.15"/>
    <col collapsed="false" customWidth="true" hidden="false" outlineLevel="0" max="3" min="3" style="24" width="16.43"/>
    <col collapsed="false" customWidth="true" hidden="false" outlineLevel="0" max="4" min="4" style="11" width="73.71"/>
    <col collapsed="false" customWidth="true" hidden="false" outlineLevel="0" max="5" min="5" style="24" width="18.71"/>
    <col collapsed="false" customWidth="true" hidden="false" outlineLevel="0" max="6" min="6" style="24" width="15.71"/>
    <col collapsed="false" customWidth="false" hidden="false" outlineLevel="0" max="1024" min="7" style="24" width="9.14"/>
  </cols>
  <sheetData>
    <row r="1" customFormat="false" ht="58.5" hidden="false" customHeight="true" outlineLevel="0" collapsed="false">
      <c r="A1" s="25" t="s">
        <v>55</v>
      </c>
      <c r="B1" s="25"/>
      <c r="C1" s="25"/>
      <c r="D1" s="25"/>
      <c r="E1" s="25"/>
    </row>
    <row r="2" customFormat="false" ht="13.8" hidden="false" customHeight="false" outlineLevel="0" collapsed="false">
      <c r="A2" s="13"/>
      <c r="B2" s="13"/>
      <c r="C2" s="13"/>
      <c r="D2" s="13"/>
      <c r="E2" s="13"/>
    </row>
    <row r="3" customFormat="false" ht="27.35" hidden="false" customHeight="false" outlineLevel="0" collapsed="false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56</v>
      </c>
    </row>
    <row r="4" customFormat="false" ht="42" hidden="false" customHeight="true" outlineLevel="0" collapsed="false">
      <c r="A4" s="26" t="s">
        <v>57</v>
      </c>
      <c r="B4" s="26" t="s">
        <v>58</v>
      </c>
      <c r="C4" s="26" t="s">
        <v>59</v>
      </c>
      <c r="D4" s="26" t="s">
        <v>60</v>
      </c>
      <c r="E4" s="27" t="n">
        <v>11300000</v>
      </c>
    </row>
    <row r="5" s="24" customFormat="true" ht="15" hidden="false" customHeight="false" outlineLevel="0" collapsed="false"/>
    <row r="6" customFormat="false" ht="15" hidden="false" customHeight="false" outlineLevel="0" collapsed="false">
      <c r="A6" s="28" t="s">
        <v>54</v>
      </c>
      <c r="B6" s="28"/>
      <c r="C6" s="28"/>
    </row>
  </sheetData>
  <mergeCells count="2">
    <mergeCell ref="A1:E1"/>
    <mergeCell ref="A6:C6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1" sqref="A2:E3 A1"/>
    </sheetView>
  </sheetViews>
  <sheetFormatPr defaultColWidth="9.14453125" defaultRowHeight="21.75" zeroHeight="false" outlineLevelRow="0" outlineLevelCol="0"/>
  <cols>
    <col collapsed="false" customWidth="true" hidden="false" outlineLevel="0" max="1" min="1" style="24" width="31"/>
    <col collapsed="false" customWidth="true" hidden="false" outlineLevel="0" max="2" min="2" style="24" width="11.57"/>
    <col collapsed="false" customWidth="true" hidden="false" outlineLevel="0" max="3" min="3" style="24" width="13.28"/>
    <col collapsed="false" customWidth="true" hidden="false" outlineLevel="0" max="6" min="4" style="24" width="14.28"/>
    <col collapsed="false" customWidth="true" hidden="false" outlineLevel="0" max="7" min="7" style="24" width="11.57"/>
    <col collapsed="false" customWidth="true" hidden="false" outlineLevel="0" max="13" min="8" style="24" width="8.43"/>
    <col collapsed="false" customWidth="true" hidden="false" outlineLevel="0" max="14" min="14" style="24" width="14.28"/>
    <col collapsed="false" customWidth="false" hidden="false" outlineLevel="0" max="1024" min="15" style="24" width="9.14"/>
  </cols>
  <sheetData>
    <row r="1" customFormat="false" ht="54.75" hidden="false" customHeight="true" outlineLevel="0" collapsed="false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customFormat="false" ht="30" hidden="false" customHeight="true" outlineLevel="0" collapsed="false">
      <c r="A2" s="30"/>
      <c r="B2" s="31" t="n">
        <v>2024</v>
      </c>
      <c r="C2" s="31" t="n">
        <v>2025</v>
      </c>
      <c r="D2" s="31" t="n">
        <v>2026</v>
      </c>
      <c r="E2" s="31" t="n">
        <v>2027</v>
      </c>
      <c r="F2" s="31" t="n">
        <v>2028</v>
      </c>
      <c r="G2" s="31" t="n">
        <v>2029</v>
      </c>
      <c r="H2" s="31" t="n">
        <v>2030</v>
      </c>
      <c r="I2" s="31" t="n">
        <v>2031</v>
      </c>
      <c r="J2" s="31" t="n">
        <v>2032</v>
      </c>
      <c r="K2" s="31" t="n">
        <v>2033</v>
      </c>
      <c r="L2" s="31" t="n">
        <v>2034</v>
      </c>
      <c r="M2" s="31" t="n">
        <v>2035</v>
      </c>
      <c r="N2" s="32" t="s">
        <v>62</v>
      </c>
    </row>
    <row r="3" customFormat="false" ht="13.5" hidden="false" customHeight="true" outlineLevel="0" collapsed="false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customFormat="false" ht="42" hidden="false" customHeight="true" outlineLevel="0" collapsed="false">
      <c r="A4" s="33" t="s">
        <v>63</v>
      </c>
      <c r="B4" s="34" t="n">
        <v>400000</v>
      </c>
      <c r="C4" s="34" t="n">
        <v>9900000</v>
      </c>
      <c r="D4" s="34" t="n">
        <v>18500000</v>
      </c>
      <c r="E4" s="34" t="n">
        <v>21893785.97</v>
      </c>
      <c r="F4" s="34" t="n">
        <v>19696058</v>
      </c>
      <c r="G4" s="34" t="n">
        <v>700000</v>
      </c>
      <c r="H4" s="34"/>
      <c r="I4" s="34"/>
      <c r="J4" s="34"/>
      <c r="K4" s="33"/>
      <c r="L4" s="33"/>
      <c r="M4" s="33"/>
      <c r="N4" s="35" t="n">
        <f aca="false">SUM(B4:M4)</f>
        <v>71089843.97</v>
      </c>
    </row>
    <row r="5" customFormat="false" ht="9.75" hidden="false" customHeight="true" outlineLevel="0" collapsed="false">
      <c r="B5" s="36"/>
      <c r="C5" s="36"/>
      <c r="D5" s="36"/>
      <c r="E5" s="36"/>
      <c r="F5" s="36"/>
      <c r="G5" s="36"/>
      <c r="H5" s="36"/>
      <c r="I5" s="36"/>
      <c r="J5" s="36"/>
      <c r="N5" s="37"/>
    </row>
    <row r="6" customFormat="false" ht="21.75" hidden="false" customHeight="true" outlineLevel="0" collapsed="false">
      <c r="A6" s="24" t="s">
        <v>54</v>
      </c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eadings="false" gridLines="false" gridLinesSet="true" horizontalCentered="true" verticalCentered="false"/>
  <pageMargins left="0.315277777777778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6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2" activeCellId="0" sqref="A2:E3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3.71"/>
    <col collapsed="false" customWidth="true" hidden="false" outlineLevel="0" max="2" min="2" style="0" width="16"/>
    <col collapsed="false" customWidth="true" hidden="false" outlineLevel="0" max="3" min="3" style="0" width="18.71"/>
    <col collapsed="false" customWidth="true" hidden="false" outlineLevel="0" max="4" min="4" style="0" width="16"/>
    <col collapsed="false" customWidth="true" hidden="false" outlineLevel="0" max="5" min="5" style="0" width="16.57"/>
    <col collapsed="false" customWidth="true" hidden="false" outlineLevel="0" max="6" min="6" style="38" width="27.15"/>
    <col collapsed="false" customWidth="true" hidden="false" outlineLevel="0" max="7" min="7" style="39" width="13.85"/>
    <col collapsed="false" customWidth="true" hidden="false" outlineLevel="0" max="8" min="8" style="38" width="16"/>
    <col collapsed="false" customWidth="true" hidden="false" outlineLevel="0" max="9" min="9" style="38" width="14.43"/>
    <col collapsed="false" customWidth="true" hidden="false" outlineLevel="0" max="10" min="10" style="38" width="12.28"/>
    <col collapsed="false" customWidth="true" hidden="false" outlineLevel="0" max="11" min="11" style="40" width="12.28"/>
    <col collapsed="false" customWidth="true" hidden="false" outlineLevel="0" max="12" min="12" style="40" width="13.28"/>
    <col collapsed="false" customWidth="true" hidden="false" outlineLevel="0" max="15" min="13" style="0" width="14.28"/>
    <col collapsed="false" customWidth="true" hidden="false" outlineLevel="0" max="16" min="16" style="0" width="11.57"/>
    <col collapsed="false" customWidth="true" hidden="false" outlineLevel="0" max="22" min="17" style="0" width="6.14"/>
  </cols>
  <sheetData>
    <row r="1" customFormat="false" ht="57.75" hidden="false" customHeight="true" outlineLevel="0" collapsed="false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customFormat="false" ht="57.75" hidden="false" customHeight="true" outlineLevel="0" collapsed="false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="44" customFormat="true" ht="55.5" hidden="false" customHeight="true" outlineLevel="0" collapsed="false">
      <c r="A3" s="42" t="s">
        <v>13</v>
      </c>
      <c r="B3" s="42" t="s">
        <v>14</v>
      </c>
      <c r="C3" s="42" t="s">
        <v>15</v>
      </c>
      <c r="D3" s="42" t="s">
        <v>16</v>
      </c>
      <c r="E3" s="42" t="s">
        <v>17</v>
      </c>
      <c r="F3" s="42" t="s">
        <v>18</v>
      </c>
      <c r="G3" s="42" t="s">
        <v>65</v>
      </c>
      <c r="H3" s="42" t="s">
        <v>20</v>
      </c>
      <c r="I3" s="43" t="s">
        <v>21</v>
      </c>
      <c r="J3" s="43" t="n">
        <v>2023</v>
      </c>
      <c r="K3" s="42" t="n">
        <v>2024</v>
      </c>
      <c r="L3" s="42" t="n">
        <v>2025</v>
      </c>
      <c r="M3" s="42" t="n">
        <v>2026</v>
      </c>
      <c r="N3" s="42" t="n">
        <v>2027</v>
      </c>
      <c r="O3" s="42" t="n">
        <v>2028</v>
      </c>
      <c r="P3" s="42" t="n">
        <v>2029</v>
      </c>
      <c r="Q3" s="42" t="n">
        <v>2030</v>
      </c>
      <c r="R3" s="42" t="n">
        <v>2031</v>
      </c>
      <c r="S3" s="42" t="n">
        <v>2032</v>
      </c>
      <c r="T3" s="42" t="n">
        <v>2033</v>
      </c>
      <c r="U3" s="42" t="n">
        <v>2034</v>
      </c>
      <c r="V3" s="42" t="n">
        <v>2035</v>
      </c>
    </row>
    <row r="4" customFormat="false" ht="73.5" hidden="false" customHeight="true" outlineLevel="0" collapsed="false">
      <c r="A4" s="17" t="s">
        <v>28</v>
      </c>
      <c r="B4" s="17" t="s">
        <v>29</v>
      </c>
      <c r="C4" s="17" t="s">
        <v>30</v>
      </c>
      <c r="D4" s="17" t="s">
        <v>31</v>
      </c>
      <c r="E4" s="17" t="s">
        <v>32</v>
      </c>
      <c r="F4" s="45" t="s">
        <v>33</v>
      </c>
      <c r="G4" s="46" t="n">
        <v>30000000</v>
      </c>
      <c r="H4" s="47" t="n">
        <v>30000000</v>
      </c>
      <c r="I4" s="48" t="n">
        <v>0</v>
      </c>
      <c r="J4" s="48"/>
      <c r="K4" s="48" t="n">
        <v>300000</v>
      </c>
      <c r="L4" s="48" t="n">
        <v>5000000</v>
      </c>
      <c r="M4" s="48" t="n">
        <v>8000000</v>
      </c>
      <c r="N4" s="49" t="n">
        <v>8000000</v>
      </c>
      <c r="O4" s="49" t="n">
        <v>8000000</v>
      </c>
      <c r="P4" s="48" t="n">
        <v>700000</v>
      </c>
      <c r="Q4" s="48"/>
      <c r="R4" s="49"/>
      <c r="S4" s="50"/>
      <c r="T4" s="50"/>
      <c r="U4" s="50"/>
      <c r="V4" s="50"/>
    </row>
    <row r="5" customFormat="false" ht="63" hidden="false" customHeight="true" outlineLevel="0" collapsed="false">
      <c r="A5" s="17" t="s">
        <v>39</v>
      </c>
      <c r="B5" s="17" t="s">
        <v>29</v>
      </c>
      <c r="C5" s="17" t="s">
        <v>30</v>
      </c>
      <c r="D5" s="17" t="s">
        <v>31</v>
      </c>
      <c r="E5" s="17" t="s">
        <v>40</v>
      </c>
      <c r="F5" s="45" t="s">
        <v>41</v>
      </c>
      <c r="G5" s="46" t="n">
        <v>18120000</v>
      </c>
      <c r="H5" s="47" t="n">
        <v>10709588.25</v>
      </c>
      <c r="I5" s="48" t="n">
        <v>7410411.75</v>
      </c>
      <c r="J5" s="48"/>
      <c r="K5" s="48" t="n">
        <v>100000</v>
      </c>
      <c r="L5" s="48" t="n">
        <v>1900000</v>
      </c>
      <c r="M5" s="48" t="n">
        <v>5500000</v>
      </c>
      <c r="N5" s="49" t="n">
        <v>3209588.25</v>
      </c>
      <c r="O5" s="49"/>
      <c r="P5" s="48"/>
      <c r="Q5" s="48"/>
      <c r="R5" s="49"/>
      <c r="S5" s="50"/>
      <c r="T5" s="50"/>
      <c r="U5" s="50"/>
      <c r="V5" s="50"/>
    </row>
    <row r="6" customFormat="false" ht="98.25" hidden="false" customHeight="true" outlineLevel="0" collapsed="false">
      <c r="A6" s="17" t="s">
        <v>44</v>
      </c>
      <c r="B6" s="17" t="s">
        <v>45</v>
      </c>
      <c r="C6" s="17" t="s">
        <v>30</v>
      </c>
      <c r="D6" s="17" t="s">
        <v>46</v>
      </c>
      <c r="E6" s="17" t="s">
        <v>47</v>
      </c>
      <c r="F6" s="45" t="s">
        <v>48</v>
      </c>
      <c r="G6" s="46" t="n">
        <v>28428058</v>
      </c>
      <c r="H6" s="47" t="n">
        <v>16512255.72</v>
      </c>
      <c r="I6" s="48" t="n">
        <v>11915802.28</v>
      </c>
      <c r="J6" s="48"/>
      <c r="K6" s="48" t="n">
        <v>0</v>
      </c>
      <c r="L6" s="48" t="n">
        <v>0</v>
      </c>
      <c r="M6" s="48" t="n">
        <v>0</v>
      </c>
      <c r="N6" s="49" t="n">
        <v>5684197.72</v>
      </c>
      <c r="O6" s="49" t="n">
        <v>10828058</v>
      </c>
      <c r="P6" s="48"/>
      <c r="Q6" s="48"/>
      <c r="R6" s="49"/>
      <c r="S6" s="50"/>
      <c r="T6" s="50"/>
      <c r="U6" s="50"/>
      <c r="V6" s="50"/>
    </row>
    <row r="7" customFormat="false" ht="79.5" hidden="false" customHeight="true" outlineLevel="0" collapsed="false">
      <c r="A7" s="17" t="s">
        <v>50</v>
      </c>
      <c r="B7" s="17" t="s">
        <v>29</v>
      </c>
      <c r="C7" s="17" t="s">
        <v>30</v>
      </c>
      <c r="D7" s="17" t="s">
        <v>31</v>
      </c>
      <c r="E7" s="17" t="s">
        <v>51</v>
      </c>
      <c r="F7" s="45" t="s">
        <v>52</v>
      </c>
      <c r="G7" s="46" t="n">
        <v>13868000</v>
      </c>
      <c r="H7" s="47" t="n">
        <v>13868000</v>
      </c>
      <c r="I7" s="48"/>
      <c r="J7" s="48"/>
      <c r="K7" s="48" t="n">
        <f aca="false">- I7</f>
        <v>-0</v>
      </c>
      <c r="L7" s="48" t="n">
        <v>3000000</v>
      </c>
      <c r="M7" s="48" t="n">
        <v>5000000</v>
      </c>
      <c r="N7" s="49" t="n">
        <v>5000000</v>
      </c>
      <c r="O7" s="49" t="n">
        <v>868000</v>
      </c>
      <c r="P7" s="48"/>
      <c r="Q7" s="48"/>
      <c r="R7" s="49"/>
      <c r="S7" s="50"/>
      <c r="T7" s="50"/>
      <c r="U7" s="50"/>
      <c r="V7" s="50"/>
    </row>
    <row r="8" customFormat="false" ht="13.8" hidden="false" customHeight="false" outlineLevel="0" collapsed="false">
      <c r="A8" s="51" t="s">
        <v>53</v>
      </c>
      <c r="B8" s="51"/>
      <c r="C8" s="51"/>
      <c r="D8" s="51"/>
      <c r="E8" s="51"/>
      <c r="F8" s="51"/>
      <c r="G8" s="52" t="n">
        <f aca="false">SUM(G4:G7)</f>
        <v>90416058</v>
      </c>
      <c r="H8" s="52" t="n">
        <f aca="false">SUM(H4:H7)</f>
        <v>71089843.97</v>
      </c>
      <c r="I8" s="52" t="n">
        <f aca="false">SUM(I4:I7)</f>
        <v>19326214.03</v>
      </c>
      <c r="J8" s="52"/>
      <c r="K8" s="52" t="n">
        <f aca="false">SUM(K4:K7)</f>
        <v>400000</v>
      </c>
      <c r="L8" s="52" t="n">
        <f aca="false">SUM(L4:L7)</f>
        <v>9900000</v>
      </c>
      <c r="M8" s="52" t="n">
        <f aca="false">SUM(M4:M7)</f>
        <v>18500000</v>
      </c>
      <c r="N8" s="52" t="n">
        <f aca="false">SUM(N4:N7)</f>
        <v>21893785.97</v>
      </c>
      <c r="O8" s="52" t="n">
        <f aca="false">SUM(O4:O7)</f>
        <v>19696058</v>
      </c>
      <c r="P8" s="52" t="n">
        <f aca="false">SUM(P4:P7)</f>
        <v>700000</v>
      </c>
      <c r="Q8" s="53"/>
      <c r="R8" s="53"/>
    </row>
    <row r="9" customFormat="false" ht="13.8" hidden="false" customHeight="false" outlineLevel="0" collapsed="false">
      <c r="F9" s="54"/>
      <c r="G9" s="55"/>
      <c r="H9" s="56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customFormat="false" ht="13.8" hidden="false" customHeight="false" outlineLevel="0" collapsed="false">
      <c r="A10" s="57" t="s">
        <v>54</v>
      </c>
      <c r="B10" s="57"/>
      <c r="C10" s="57"/>
      <c r="F10" s="54"/>
      <c r="G10" s="55"/>
      <c r="H10" s="56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customFormat="false" ht="13.8" hidden="false" customHeight="false" outlineLevel="0" collapsed="false">
      <c r="F11" s="54"/>
      <c r="G11" s="55"/>
      <c r="H11" s="56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customFormat="false" ht="13.8" hidden="false" customHeight="false" outlineLevel="0" collapsed="false">
      <c r="F12" s="54"/>
      <c r="G12" s="55"/>
      <c r="H12" s="56"/>
      <c r="I12" s="53"/>
      <c r="J12" s="53"/>
      <c r="K12" s="53"/>
      <c r="L12" s="53"/>
      <c r="M12" s="53"/>
      <c r="N12" s="53"/>
      <c r="O12" s="53"/>
      <c r="P12" s="53"/>
      <c r="Q12" s="53"/>
      <c r="R12" s="53"/>
    </row>
    <row r="13" customFormat="false" ht="13.8" hidden="false" customHeight="false" outlineLevel="0" collapsed="false">
      <c r="F13" s="54"/>
      <c r="G13" s="55"/>
      <c r="H13" s="56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customFormat="false" ht="13.8" hidden="false" customHeight="false" outlineLevel="0" collapsed="false">
      <c r="F14" s="54"/>
      <c r="G14" s="55"/>
      <c r="H14" s="56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customFormat="false" ht="13.8" hidden="false" customHeight="false" outlineLevel="0" collapsed="false">
      <c r="F15" s="54"/>
      <c r="G15" s="55"/>
      <c r="H15" s="56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customFormat="false" ht="13.8" hidden="false" customHeight="false" outlineLevel="0" collapsed="false">
      <c r="F16" s="54"/>
      <c r="G16" s="55"/>
      <c r="H16" s="56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customFormat="false" ht="13.8" hidden="false" customHeight="false" outlineLevel="0" collapsed="false">
      <c r="F17" s="54"/>
      <c r="G17" s="55"/>
      <c r="H17" s="56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customFormat="false" ht="13.8" hidden="false" customHeight="false" outlineLevel="0" collapsed="false">
      <c r="F18" s="54"/>
      <c r="G18" s="55"/>
      <c r="H18" s="56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customFormat="false" ht="13.8" hidden="false" customHeight="false" outlineLevel="0" collapsed="false">
      <c r="F19" s="54"/>
      <c r="G19" s="55"/>
      <c r="H19" s="56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customFormat="false" ht="13.8" hidden="false" customHeight="false" outlineLevel="0" collapsed="false">
      <c r="F20" s="54"/>
      <c r="G20" s="55"/>
      <c r="H20" s="56"/>
      <c r="I20" s="53"/>
      <c r="J20" s="53"/>
      <c r="K20" s="53"/>
      <c r="L20" s="53"/>
      <c r="M20" s="53"/>
      <c r="N20" s="53"/>
      <c r="O20" s="53"/>
      <c r="P20" s="53"/>
      <c r="Q20" s="53"/>
      <c r="R20" s="53"/>
    </row>
    <row r="21" customFormat="false" ht="13.8" hidden="false" customHeight="false" outlineLevel="0" collapsed="false">
      <c r="F21" s="54"/>
      <c r="G21" s="55"/>
      <c r="H21" s="56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2" customFormat="false" ht="13.8" hidden="false" customHeight="false" outlineLevel="0" collapsed="false">
      <c r="F22" s="54"/>
      <c r="G22" s="55"/>
      <c r="H22" s="56"/>
      <c r="I22" s="53"/>
      <c r="J22" s="53"/>
      <c r="K22" s="53"/>
      <c r="L22" s="53"/>
      <c r="M22" s="53"/>
      <c r="N22" s="53"/>
      <c r="O22" s="53"/>
      <c r="P22" s="53"/>
      <c r="Q22" s="53"/>
      <c r="R22" s="53"/>
    </row>
    <row r="23" customFormat="false" ht="13.8" hidden="false" customHeight="false" outlineLevel="0" collapsed="false">
      <c r="F23" s="54"/>
      <c r="G23" s="55"/>
      <c r="H23" s="56"/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customFormat="false" ht="13.8" hidden="false" customHeight="false" outlineLevel="0" collapsed="false">
      <c r="F24" s="54"/>
      <c r="G24" s="55"/>
      <c r="H24" s="56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customFormat="false" ht="13.8" hidden="false" customHeight="false" outlineLevel="0" collapsed="false">
      <c r="F25" s="54"/>
      <c r="G25" s="55"/>
      <c r="H25" s="56"/>
      <c r="I25" s="53"/>
      <c r="J25" s="53"/>
      <c r="K25" s="53"/>
      <c r="L25" s="53"/>
      <c r="M25" s="53"/>
      <c r="N25" s="53"/>
      <c r="O25" s="53"/>
      <c r="P25" s="53"/>
      <c r="Q25" s="53"/>
      <c r="R25" s="53"/>
    </row>
    <row r="26" customFormat="false" ht="13.8" hidden="false" customHeight="false" outlineLevel="0" collapsed="false">
      <c r="F26" s="54"/>
      <c r="G26" s="55"/>
      <c r="H26" s="56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customFormat="false" ht="13.8" hidden="false" customHeight="false" outlineLevel="0" collapsed="false">
      <c r="F27" s="54"/>
      <c r="G27" s="55"/>
      <c r="H27" s="56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customFormat="false" ht="13.8" hidden="false" customHeight="false" outlineLevel="0" collapsed="false">
      <c r="F28" s="54"/>
      <c r="G28" s="55"/>
      <c r="H28" s="56"/>
      <c r="I28" s="53"/>
      <c r="J28" s="53"/>
      <c r="K28" s="53"/>
      <c r="L28" s="53"/>
      <c r="M28" s="53"/>
      <c r="N28" s="53"/>
      <c r="O28" s="53"/>
      <c r="P28" s="53"/>
      <c r="Q28" s="53"/>
      <c r="R28" s="53"/>
    </row>
    <row r="29" customFormat="false" ht="13.8" hidden="false" customHeight="false" outlineLevel="0" collapsed="false">
      <c r="F29" s="54"/>
      <c r="G29" s="55"/>
      <c r="H29" s="56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customFormat="false" ht="13.8" hidden="false" customHeight="false" outlineLevel="0" collapsed="false">
      <c r="F30" s="54"/>
      <c r="G30" s="55"/>
      <c r="H30" s="56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 customFormat="false" ht="13.8" hidden="false" customHeight="false" outlineLevel="0" collapsed="false">
      <c r="F31" s="54"/>
      <c r="G31" s="55"/>
      <c r="H31" s="56"/>
      <c r="I31" s="53"/>
      <c r="J31" s="53"/>
      <c r="K31" s="53"/>
      <c r="L31" s="53"/>
      <c r="M31" s="53"/>
      <c r="N31" s="53"/>
      <c r="O31" s="53"/>
      <c r="P31" s="53"/>
      <c r="Q31" s="53"/>
      <c r="R31" s="53"/>
    </row>
    <row r="32" customFormat="false" ht="13.8" hidden="false" customHeight="false" outlineLevel="0" collapsed="false">
      <c r="F32" s="54"/>
      <c r="G32" s="55"/>
      <c r="H32" s="56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customFormat="false" ht="13.8" hidden="false" customHeight="false" outlineLevel="0" collapsed="false">
      <c r="F33" s="54"/>
      <c r="G33" s="55"/>
      <c r="H33" s="56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customFormat="false" ht="13.8" hidden="false" customHeight="false" outlineLevel="0" collapsed="false">
      <c r="F34" s="54"/>
      <c r="G34" s="55"/>
      <c r="H34" s="56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customFormat="false" ht="13.8" hidden="false" customHeight="false" outlineLevel="0" collapsed="false">
      <c r="F35" s="54"/>
      <c r="G35" s="55"/>
      <c r="H35" s="56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customFormat="false" ht="13.8" hidden="false" customHeight="false" outlineLevel="0" collapsed="false">
      <c r="F36" s="54"/>
      <c r="G36" s="55"/>
      <c r="H36" s="56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customFormat="false" ht="13.8" hidden="false" customHeight="false" outlineLevel="0" collapsed="false">
      <c r="F37" s="54"/>
      <c r="G37" s="55"/>
      <c r="H37" s="56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customFormat="false" ht="13.8" hidden="false" customHeight="false" outlineLevel="0" collapsed="false">
      <c r="F38" s="54"/>
      <c r="G38" s="55"/>
      <c r="H38" s="56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customFormat="false" ht="13.8" hidden="false" customHeight="false" outlineLevel="0" collapsed="false">
      <c r="F39" s="54"/>
      <c r="G39" s="55"/>
      <c r="H39" s="56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customFormat="false" ht="13.8" hidden="false" customHeight="false" outlineLevel="0" collapsed="false">
      <c r="F40" s="54"/>
      <c r="G40" s="55"/>
      <c r="H40" s="56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="44" customFormat="true" ht="15" hidden="false" customHeight="false" outlineLevel="0" collapsed="false">
      <c r="F41" s="54"/>
      <c r="G41" s="58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="44" customFormat="true" ht="15" hidden="false" customHeight="false" outlineLevel="0" collapsed="false">
      <c r="F42" s="54"/>
      <c r="G42" s="58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="44" customFormat="true" ht="15" hidden="false" customHeight="false" outlineLevel="0" collapsed="false">
      <c r="F43" s="54"/>
      <c r="G43" s="58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="44" customFormat="true" ht="15" hidden="false" customHeight="false" outlineLevel="0" collapsed="false">
      <c r="F44" s="54"/>
      <c r="G44" s="58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="44" customFormat="true" ht="15" hidden="false" customHeight="false" outlineLevel="0" collapsed="false">
      <c r="F45" s="54"/>
      <c r="G45" s="58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="44" customFormat="true" ht="15" hidden="false" customHeight="false" outlineLevel="0" collapsed="false">
      <c r="F46" s="54"/>
      <c r="G46" s="58"/>
      <c r="I46" s="53"/>
      <c r="J46" s="53"/>
      <c r="K46" s="53"/>
      <c r="L46" s="53"/>
      <c r="M46" s="53"/>
      <c r="N46" s="53"/>
      <c r="O46" s="53"/>
      <c r="P46" s="53"/>
      <c r="Q46" s="53"/>
      <c r="R46" s="53"/>
    </row>
    <row r="47" s="44" customFormat="true" ht="15" hidden="false" customHeight="false" outlineLevel="0" collapsed="false">
      <c r="F47" s="54"/>
      <c r="G47" s="58"/>
      <c r="H47" s="56"/>
      <c r="I47" s="53"/>
      <c r="J47" s="53"/>
      <c r="K47" s="53"/>
      <c r="L47" s="53"/>
      <c r="M47" s="53"/>
      <c r="N47" s="53"/>
      <c r="O47" s="53"/>
      <c r="P47" s="53"/>
      <c r="Q47" s="53"/>
      <c r="R47" s="53"/>
    </row>
    <row r="48" s="44" customFormat="true" ht="15" hidden="false" customHeight="false" outlineLevel="0" collapsed="false">
      <c r="F48" s="54"/>
      <c r="G48" s="55"/>
      <c r="H48" s="56"/>
      <c r="I48" s="53"/>
      <c r="J48" s="53"/>
      <c r="K48" s="53"/>
      <c r="L48" s="53"/>
      <c r="M48" s="53"/>
      <c r="N48" s="53"/>
      <c r="O48" s="53"/>
      <c r="P48" s="53"/>
      <c r="Q48" s="53"/>
      <c r="R48" s="53"/>
    </row>
    <row r="49" s="44" customFormat="true" ht="15" hidden="false" customHeight="false" outlineLevel="0" collapsed="false">
      <c r="F49" s="54"/>
      <c r="G49" s="55"/>
      <c r="H49" s="56"/>
      <c r="I49" s="53"/>
      <c r="J49" s="53"/>
      <c r="K49" s="53"/>
      <c r="L49" s="53"/>
      <c r="M49" s="53"/>
      <c r="N49" s="53"/>
      <c r="O49" s="53"/>
      <c r="P49" s="53"/>
      <c r="Q49" s="53"/>
      <c r="R49" s="53"/>
    </row>
    <row r="50" s="44" customFormat="true" ht="15" hidden="false" customHeight="false" outlineLevel="0" collapsed="false">
      <c r="F50" s="54"/>
      <c r="G50" s="55"/>
      <c r="H50" s="56"/>
      <c r="I50" s="53"/>
      <c r="J50" s="53"/>
      <c r="K50" s="53"/>
      <c r="L50" s="53"/>
      <c r="M50" s="53"/>
      <c r="N50" s="53"/>
      <c r="O50" s="53"/>
      <c r="P50" s="53"/>
      <c r="Q50" s="53"/>
      <c r="R50" s="53"/>
    </row>
    <row r="51" s="44" customFormat="true" ht="15" hidden="false" customHeight="false" outlineLevel="0" collapsed="false">
      <c r="F51" s="54"/>
      <c r="G51" s="55"/>
      <c r="H51" s="56"/>
      <c r="I51" s="53"/>
      <c r="J51" s="53"/>
      <c r="K51" s="53"/>
      <c r="L51" s="53"/>
      <c r="M51" s="53"/>
      <c r="N51" s="53"/>
      <c r="O51" s="53"/>
      <c r="P51" s="53"/>
      <c r="Q51" s="53"/>
      <c r="R51" s="53"/>
    </row>
    <row r="52" s="44" customFormat="true" ht="15" hidden="false" customHeight="false" outlineLevel="0" collapsed="false">
      <c r="F52" s="59"/>
      <c r="G52" s="55"/>
      <c r="H52" s="56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="44" customFormat="true" ht="15" hidden="false" customHeight="false" outlineLevel="0" collapsed="false">
      <c r="F53" s="54"/>
      <c r="G53" s="55"/>
      <c r="H53" s="56"/>
      <c r="I53" s="53"/>
      <c r="J53" s="53"/>
      <c r="K53" s="53"/>
      <c r="L53" s="53"/>
      <c r="M53" s="53"/>
      <c r="N53" s="53"/>
      <c r="O53" s="53"/>
      <c r="P53" s="53"/>
      <c r="Q53" s="53"/>
      <c r="R53" s="53"/>
    </row>
    <row r="54" s="44" customFormat="true" ht="15" hidden="false" customHeight="false" outlineLevel="0" collapsed="false">
      <c r="F54" s="54"/>
      <c r="G54" s="55"/>
      <c r="H54" s="56"/>
      <c r="I54" s="53"/>
      <c r="J54" s="53"/>
      <c r="K54" s="53"/>
      <c r="L54" s="53"/>
      <c r="M54" s="53"/>
      <c r="N54" s="53"/>
      <c r="O54" s="53"/>
      <c r="P54" s="53"/>
      <c r="Q54" s="53"/>
      <c r="R54" s="53"/>
    </row>
    <row r="55" s="44" customFormat="true" ht="15" hidden="false" customHeight="false" outlineLevel="0" collapsed="false">
      <c r="F55" s="54"/>
      <c r="G55" s="55"/>
      <c r="H55" s="56"/>
      <c r="I55" s="53"/>
      <c r="J55" s="53"/>
      <c r="K55" s="53"/>
      <c r="L55" s="53"/>
      <c r="M55" s="53"/>
      <c r="N55" s="53"/>
      <c r="O55" s="53"/>
      <c r="P55" s="53"/>
      <c r="Q55" s="53"/>
      <c r="R55" s="53"/>
    </row>
    <row r="56" s="44" customFormat="true" ht="15" hidden="false" customHeight="false" outlineLevel="0" collapsed="false">
      <c r="F56" s="54"/>
      <c r="G56" s="55"/>
      <c r="H56" s="56"/>
      <c r="I56" s="53"/>
      <c r="J56" s="53"/>
      <c r="K56" s="53"/>
      <c r="L56" s="53"/>
      <c r="M56" s="53"/>
      <c r="N56" s="53"/>
      <c r="O56" s="53"/>
      <c r="P56" s="53"/>
      <c r="Q56" s="53"/>
      <c r="R56" s="53"/>
    </row>
    <row r="57" s="44" customFormat="true" ht="15" hidden="false" customHeight="false" outlineLevel="0" collapsed="false">
      <c r="F57" s="54"/>
      <c r="G57" s="55"/>
      <c r="H57" s="56"/>
      <c r="I57" s="53"/>
      <c r="J57" s="53"/>
      <c r="K57" s="53"/>
      <c r="L57" s="53"/>
      <c r="M57" s="53"/>
      <c r="N57" s="53"/>
      <c r="O57" s="53"/>
      <c r="P57" s="53"/>
      <c r="Q57" s="53"/>
      <c r="R57" s="53"/>
    </row>
    <row r="58" s="44" customFormat="true" ht="15" hidden="false" customHeight="false" outlineLevel="0" collapsed="false">
      <c r="F58" s="54"/>
      <c r="G58" s="55"/>
      <c r="H58" s="56"/>
      <c r="I58" s="60"/>
      <c r="J58" s="60"/>
      <c r="K58" s="53"/>
      <c r="L58" s="53"/>
      <c r="M58" s="53"/>
      <c r="N58" s="53"/>
      <c r="O58" s="53"/>
      <c r="P58" s="53"/>
      <c r="Q58" s="53"/>
      <c r="R58" s="53"/>
    </row>
    <row r="59" s="44" customFormat="true" ht="15" hidden="false" customHeight="false" outlineLevel="0" collapsed="false">
      <c r="F59" s="54"/>
      <c r="G59" s="55"/>
      <c r="H59" s="56"/>
      <c r="I59" s="53"/>
      <c r="J59" s="53"/>
      <c r="K59" s="53"/>
      <c r="L59" s="53"/>
      <c r="M59" s="53"/>
      <c r="N59" s="53"/>
      <c r="O59" s="53"/>
      <c r="P59" s="53"/>
      <c r="Q59" s="53"/>
      <c r="R59" s="53"/>
    </row>
    <row r="60" s="44" customFormat="true" ht="15" hidden="false" customHeight="false" outlineLevel="0" collapsed="false">
      <c r="F60" s="54"/>
      <c r="G60" s="55"/>
      <c r="H60" s="56"/>
      <c r="I60" s="53"/>
      <c r="J60" s="53"/>
      <c r="K60" s="53"/>
      <c r="L60" s="53"/>
      <c r="M60" s="53"/>
      <c r="N60" s="53"/>
      <c r="O60" s="53"/>
      <c r="P60" s="53"/>
      <c r="Q60" s="53"/>
      <c r="R60" s="53"/>
    </row>
  </sheetData>
  <mergeCells count="3">
    <mergeCell ref="A1:V1"/>
    <mergeCell ref="A8:F8"/>
    <mergeCell ref="A10:C10"/>
  </mergeCells>
  <printOptions headings="false" gridLines="false" gridLinesSet="true" horizontalCentered="true" verticalCentered="false"/>
  <pageMargins left="0.315277777777778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F4670-FA6C-43FF-A6AA-C856AE7C04E0}"/>
</file>

<file path=customXml/itemProps2.xml><?xml version="1.0" encoding="utf-8"?>
<ds:datastoreItem xmlns:ds="http://schemas.openxmlformats.org/officeDocument/2006/customXml" ds:itemID="{985AED2D-5307-4974-99DA-86FB379C779D}"/>
</file>

<file path=customXml/itemProps3.xml><?xml version="1.0" encoding="utf-8"?>
<ds:datastoreItem xmlns:ds="http://schemas.openxmlformats.org/officeDocument/2006/customXml" ds:itemID="{04AE4983-E506-4D7F-A256-23224927A61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2023-10-04T13:38:44Z</dcterms:created>
  <dc:creator>Antonaci Cosimo</dc:creator>
  <dc:description/>
  <dc:language>it-IT</dc:language>
  <cp:lastModifiedBy/>
  <dcterms:modified xsi:type="dcterms:W3CDTF">2025-01-15T22:42:51Z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cd259a0d-0523-4fde-91d6-683f2dbd10be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2024-10-21T09:17:46Z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