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Allegato A1" sheetId="1" state="visible" r:id="rId2"/>
    <sheet name="Allegato A2" sheetId="2" state="visible" r:id="rId3"/>
    <sheet name="Allegato B1" sheetId="3" state="visible" r:id="rId4"/>
    <sheet name="Allegato B2" sheetId="4" state="visible" r:id="rId5"/>
  </sheets>
  <definedNames>
    <definedName function="false" hidden="true" localSheetId="0" name="_xlnm._FilterDatabase" vbProcedure="false">'Allegato A1'!$A$1:$R$83</definedName>
    <definedName function="false" hidden="true" localSheetId="3" name="_xlnm._FilterDatabase" vbProcedure="false">'Allegato B2'!$A$3:$AA$83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<sst xmlns="http://schemas.openxmlformats.org/spreadsheetml/2006/main" count="2318" uniqueCount="796">
  <si>
    <t xml:space="preserve">Accordo per la Coesione Governo - Regione Calabria
Allegato A1 Programma di interventi e le linee di azione con cronoprogramma procedurale</t>
  </si>
  <si>
    <t xml:space="preserve">ID</t>
  </si>
  <si>
    <t xml:space="preserve">AMMINISTRAZIONE</t>
  </si>
  <si>
    <t xml:space="preserve">AREATEMATICA</t>
  </si>
  <si>
    <t xml:space="preserve">LINEA DI INTERVENTO</t>
  </si>
  <si>
    <t xml:space="preserve">CUP</t>
  </si>
  <si>
    <t xml:space="preserve">TITOLO</t>
  </si>
  <si>
    <t xml:space="preserve">COSTO TOTALE</t>
  </si>
  <si>
    <t xml:space="preserve">IMPORTO RICHIESTO FSC 21-27</t>
  </si>
  <si>
    <t xml:space="preserve">COFINANZIAMENTO CON ALTRE RISORSE</t>
  </si>
  <si>
    <t xml:space="preserve">PROGRAMMAZIONE PREVISIONE INIZIO</t>
  </si>
  <si>
    <t xml:space="preserve">PROGRAMMAZIONE PREVISIONE FINE</t>
  </si>
  <si>
    <t xml:space="preserve">PROGETTAZIONE PREVISIONE INIZIO</t>
  </si>
  <si>
    <t xml:space="preserve">PROGETTAZIONE PREVISIONE FINE</t>
  </si>
  <si>
    <t xml:space="preserve">ESECUZIONE PREVISIONE INIZIO</t>
  </si>
  <si>
    <t xml:space="preserve">ESECUZIONE PREVISIONE FINE</t>
  </si>
  <si>
    <t xml:space="preserve">DATA APERTURA AVVISO</t>
  </si>
  <si>
    <t xml:space="preserve">DATA CHIUSURA AVVISO</t>
  </si>
  <si>
    <t xml:space="preserve">DATA ATTIVAZIONE MISURA</t>
  </si>
  <si>
    <t xml:space="preserve">1A0CC12B</t>
  </si>
  <si>
    <t xml:space="preserve">Regione Calabria</t>
  </si>
  <si>
    <t xml:space="preserve">06.CULTURA</t>
  </si>
  <si>
    <t xml:space="preserve">06.01 PATRIMONIO E PAESAGGIO</t>
  </si>
  <si>
    <t xml:space="preserve">LINEA DI AZIONE</t>
  </si>
  <si>
    <t xml:space="preserve">BIBLITOECHE ED ARCHIVI CALABRESI</t>
  </si>
  <si>
    <t xml:space="preserve">1C39E6EA</t>
  </si>
  <si>
    <t xml:space="preserve">OPERATORI ECONOMICI DI SETTORE </t>
  </si>
  <si>
    <t xml:space="preserve">07.TRASPORTI E MOBILITÀ</t>
  </si>
  <si>
    <t xml:space="preserve">07.02 TRASPORTO FERROVIARIO</t>
  </si>
  <si>
    <t xml:space="preserve">INTERVENTI A SOSTEGNO DEL TRASPORTO FERROVIARIO INTERMODALE (CD FERROBONUS)</t>
  </si>
  <si>
    <t xml:space="preserve">220D5B68</t>
  </si>
  <si>
    <t xml:space="preserve">OPERATORI ECONOMICI DI SETTORE (PMI)</t>
  </si>
  <si>
    <t xml:space="preserve">03.COMPETITIVITÀ IMPRESE</t>
  </si>
  <si>
    <t xml:space="preserve">03.01 INDUSTRIA E SERVIZI</t>
  </si>
  <si>
    <t xml:space="preserve">FONDO PER LO SVILUPPO E VALORIZZAZIONE DELL'ARTIGIANATO CALABRESE</t>
  </si>
  <si>
    <t xml:space="preserve">42595F3A</t>
  </si>
  <si>
    <t xml:space="preserve">REGIONE CALABRIA/AZIENDA REGIONALE PER LO SVILUPPO DELL'AGRICOLTURA CALABRESE (ARSAC)</t>
  </si>
  <si>
    <t xml:space="preserve">PROMOZIONE DELLE IMPRESE DEL SETTORE AGROALIMENTARE SUI MERCATI, NAZIONALE ED INTERNAZIONALE.</t>
  </si>
  <si>
    <t xml:space="preserve">45F5A6AC</t>
  </si>
  <si>
    <t xml:space="preserve">OPERATORI ECONOMICI DI SETTORE (GRANDI IMPRESE)</t>
  </si>
  <si>
    <t xml:space="preserve">ATTRAZIONE INVESTIMENTI E SISTEMA PRODUTTIVO REGIONALE</t>
  </si>
  <si>
    <t xml:space="preserve">8BD4BB9C</t>
  </si>
  <si>
    <t xml:space="preserve">09.LAVORO E OCCUPABILITÀ</t>
  </si>
  <si>
    <t xml:space="preserve">09.01 SVILUPPO DELL'OCCUPAZIONE</t>
  </si>
  <si>
    <t xml:space="preserve">J61D23000230001</t>
  </si>
  <si>
    <t xml:space="preserve">IMPRESA CALABRIA</t>
  </si>
  <si>
    <t xml:space="preserve">9F1A72A6</t>
  </si>
  <si>
    <t xml:space="preserve">SOSTEGNO AGLI INVESTIMENTI NEI SERVIZI DI INTERESSE ECONOMICO GENERALE</t>
  </si>
  <si>
    <t xml:space="preserve">AD76287F</t>
  </si>
  <si>
    <t xml:space="preserve">FRI CDP</t>
  </si>
  <si>
    <t xml:space="preserve">B9743408</t>
  </si>
  <si>
    <t xml:space="preserve">03.03 AGRICOLTURA</t>
  </si>
  <si>
    <t xml:space="preserve">INTERVENTO COSTITUZIONE FONDO ROTATIVO PER IMPRESE AGRICOLE</t>
  </si>
  <si>
    <t xml:space="preserve">FSCRI_RI_1485</t>
  </si>
  <si>
    <t xml:space="preserve">COMUNE DI LOCRI</t>
  </si>
  <si>
    <t xml:space="preserve">08.RIQUALIFICAZIONE URBANA</t>
  </si>
  <si>
    <t xml:space="preserve">08.01 EDILIZIA E SPAZI PUBBLICI</t>
  </si>
  <si>
    <t xml:space="preserve">REALIZZAZIONE POLO SCOLASTICO E RECUPERO IMMOBILE SEDE DEL FORUM PER LA RESISTENZA E LA VERITÀ</t>
  </si>
  <si>
    <t xml:space="preserve">1_SEMESTRE_2023</t>
  </si>
  <si>
    <t xml:space="preserve">2_SEMESTRE_2023</t>
  </si>
  <si>
    <t xml:space="preserve">1_SEMESTRE_2025</t>
  </si>
  <si>
    <t xml:space="preserve">2_SEMESTRE_2025</t>
  </si>
  <si>
    <t xml:space="preserve">2_SEMESTRE_2028</t>
  </si>
  <si>
    <t xml:space="preserve">FSCRI_RI_1499</t>
  </si>
  <si>
    <t xml:space="preserve">COMUNE DI VIBO VALENTIA</t>
  </si>
  <si>
    <t xml:space="preserve">E45E24000020001</t>
  </si>
  <si>
    <t xml:space="preserve">ADEGUAMENTO SISMICO SCUOLA PORTO SALVO - VIBO VALENTIA</t>
  </si>
  <si>
    <t xml:space="preserve">1_SEMESTRE_2024</t>
  </si>
  <si>
    <t xml:space="preserve">2_SEMESTRE_2024</t>
  </si>
  <si>
    <t xml:space="preserve">1_SEMESTRE_2026</t>
  </si>
  <si>
    <t xml:space="preserve">1_SEMESTRE_2028</t>
  </si>
  <si>
    <t xml:space="preserve">FSCRI_RI_1501</t>
  </si>
  <si>
    <t xml:space="preserve">COMUNE DI CATANZARO</t>
  </si>
  <si>
    <t xml:space="preserve">D67D24000000001</t>
  </si>
  <si>
    <t xml:space="preserve">RIQUALIFICAZIONE STADIO COMUNALE N. CERAVOLO (CZ) E RELATIVE AREE DI PERTINENZA</t>
  </si>
  <si>
    <t xml:space="preserve">FSCRI_RI_1502</t>
  </si>
  <si>
    <t xml:space="preserve">COMUNE DI COSENZA</t>
  </si>
  <si>
    <t xml:space="preserve">F87D24000020002</t>
  </si>
  <si>
    <t xml:space="preserve">RIQUALIFICAZIONE STADIO COMUNALE SAN VITO - G. MARULLA E RELATIVE AREE DI PERTINENZA</t>
  </si>
  <si>
    <t xml:space="preserve">1_SEMESTRE_2027</t>
  </si>
  <si>
    <t xml:space="preserve">FSCRI_RI_1503</t>
  </si>
  <si>
    <t xml:space="preserve">ACCADEMIA DELLE BELLE ARTI DI REGGIO CALABRIA </t>
  </si>
  <si>
    <t xml:space="preserve">J31B22001130002</t>
  </si>
  <si>
    <t xml:space="preserve">REALIZZAZIONE POLO ARTISTICO CULTURALE PARCO DEGLI ULIVI. CITTÀ METROPOLITANA DI REGGIO CALABRIA</t>
  </si>
  <si>
    <t xml:space="preserve">2_SEMESTRE_2027</t>
  </si>
  <si>
    <t xml:space="preserve">FSCRI_RI_1548</t>
  </si>
  <si>
    <t xml:space="preserve">REGIONE CALABRIA</t>
  </si>
  <si>
    <t xml:space="preserve">02.DIGITALIZZAZIONE</t>
  </si>
  <si>
    <t xml:space="preserve">02.01 TECNOLOGIE E SERVIZI DIGITALI</t>
  </si>
  <si>
    <t xml:space="preserve">J59E24000100001</t>
  </si>
  <si>
    <t xml:space="preserve">SISTEMI INFORMATIZZATI GESTIONALI E DI MONITORAGGIO PER OPERE STRATEGICHE</t>
  </si>
  <si>
    <t xml:space="preserve">FSCRI_RI_1553</t>
  </si>
  <si>
    <t xml:space="preserve">ENTI PROPRIETARI/GESTORI INFRASTRUTTURE STRADALI SUL TERRITORIO REGIONALE </t>
  </si>
  <si>
    <t xml:space="preserve">07.01 TRASPORTO STRADALE</t>
  </si>
  <si>
    <t xml:space="preserve">INTERVENTI DI RACCORDO TRA LA VIABILITÀ PRIMARIA E LE AREE INTERNE</t>
  </si>
  <si>
    <t xml:space="preserve">2_SEMESTRE_2029</t>
  </si>
  <si>
    <t xml:space="preserve">FSCRI_RI_1554</t>
  </si>
  <si>
    <t xml:space="preserve">03.02 TURISMO E OSPITALITÀ</t>
  </si>
  <si>
    <t xml:space="preserve">J69I24000210001</t>
  </si>
  <si>
    <t xml:space="preserve">POTENZIAMENTO DELLE CONDIZIONI DI ACCESSIBILITÀ DELLE DESTINAZIONI  TURISTICHE REGIONALI</t>
  </si>
  <si>
    <t xml:space="preserve">FSCRI_RI_1555</t>
  </si>
  <si>
    <t xml:space="preserve">RETI DI PRODOTTO: AGGREGAZIONE E COOPERAZIONE TRA IMPRESE PER LA CREAZIONE DI UN PRODOTTO TURISTICO</t>
  </si>
  <si>
    <t xml:space="preserve">FSCRI_RI_1557</t>
  </si>
  <si>
    <t xml:space="preserve">POTENZIAMENTO RETI FINALI DI DISTRIBUZIONE IDRICA E DEI SERVIZI IRRIGUI COLLETTIVI ALL’AGRICOLTURA</t>
  </si>
  <si>
    <t xml:space="preserve">2_SEMESTRE_2026</t>
  </si>
  <si>
    <t xml:space="preserve">FSCRI_RI_1558</t>
  </si>
  <si>
    <t xml:space="preserve">COMUNI/ENTI ECCLESIASTICI</t>
  </si>
  <si>
    <t xml:space="preserve">MANUTENZIONE STRAORDINARIA E/O RESTAURO DI EDIFICI DI CULTO CARATTERIZZANTI IL PATRIMONIO CULTURALE</t>
  </si>
  <si>
    <t xml:space="preserve">FSCRI_RI_1559</t>
  </si>
  <si>
    <t xml:space="preserve">ENTI LOCALI </t>
  </si>
  <si>
    <t xml:space="preserve">“PROGETTO SENZA BARRIERE”. ABBATTIMENTO DELLE BARRIERE ARCHITETTONICHE PER L’ ACCESSIBILITÀ AL MARE.</t>
  </si>
  <si>
    <t xml:space="preserve">FSCRI_RI_1560</t>
  </si>
  <si>
    <t xml:space="preserve">INTERVENTI DI AMPLIAMENTO E MESSA IN SICUREZZA DEGLI IMPIANTI CIMITERIALI DEI COMUNI CALABRESI</t>
  </si>
  <si>
    <t xml:space="preserve">FSCRI_RI_1561</t>
  </si>
  <si>
    <t xml:space="preserve">ENTI LOCALI</t>
  </si>
  <si>
    <t xml:space="preserve">RIQUALIFICAZIONE DEI PERCORSI DI ACCESSO ALLE SPIAGGE REGIONALI PRIVE DI CONCESSIONI BALNEARI</t>
  </si>
  <si>
    <t xml:space="preserve">FSCRI_RI_1565</t>
  </si>
  <si>
    <t xml:space="preserve">AMMINISTRAZIONI PROVINCIALI </t>
  </si>
  <si>
    <t xml:space="preserve">OPERE PER LA MESSA IN SICUREZZA DI STRADE, PONTI E VIADOTTI DI COMPETENZA DELLE PROVINCE</t>
  </si>
  <si>
    <t xml:space="preserve">FSCRI_RI_1566</t>
  </si>
  <si>
    <t xml:space="preserve">OPERE PER LA MESSA IN SICUREZZA DI STRADE, PONTI E VIADOTTI DI COMPETENZA DEI COMUNI</t>
  </si>
  <si>
    <t xml:space="preserve">FSCRI_RI_1567</t>
  </si>
  <si>
    <t xml:space="preserve">POTENZIAMENTO COMPRENSORI SCIISTICI-IMPIANTI DI RISALITA: CAMIGLIATELLO; LORICA; GAMBARIE; COTRONEI</t>
  </si>
  <si>
    <t xml:space="preserve">FSCRI_RI_1568</t>
  </si>
  <si>
    <t xml:space="preserve">AMMINISTRAZIONE PROVINCIALE DI COSENZA</t>
  </si>
  <si>
    <t xml:space="preserve">F27H24000390001</t>
  </si>
  <si>
    <t xml:space="preserve">AMMODERNAMENTO E MESSA IN SICUREZZA DELLA SP 242 ROGLIANO - PARENTI - SILA</t>
  </si>
  <si>
    <t xml:space="preserve">FSCRI_RI_1572</t>
  </si>
  <si>
    <t xml:space="preserve">NODI DI INTERSCAMBIO DEL TRASPORTO PUBBLICO LOCALE</t>
  </si>
  <si>
    <t xml:space="preserve">FSCRI_RI_1577</t>
  </si>
  <si>
    <t xml:space="preserve">05.AMBIENTE E RISORSE NATURALI</t>
  </si>
  <si>
    <t xml:space="preserve">05.01 RISCHI E ADATTAMENTO CLIMATICO</t>
  </si>
  <si>
    <t xml:space="preserve">J59I24000340001</t>
  </si>
  <si>
    <t xml:space="preserve">SISTEMA SPERIMENTALE DI ALLERTA  RISCHIO TSUNAMI</t>
  </si>
  <si>
    <t xml:space="preserve">FSCRI_RI_1578</t>
  </si>
  <si>
    <t xml:space="preserve">COMUNE/AMMINISTRAZIONE PROVINCIALE DI VIBO VALENTIA </t>
  </si>
  <si>
    <t xml:space="preserve">INTERVENTI RIVOLTI ALLA MITIGAZIONE RISCHIO DISSESTO IDROGEOLOGICO NEL TERRITORIO DI VIBO VALENTIA</t>
  </si>
  <si>
    <t xml:space="preserve">FSCRI_RI_1585</t>
  </si>
  <si>
    <t xml:space="preserve">UNIVERSITÀ MAGNA GRÆCIA DI CATANZARO</t>
  </si>
  <si>
    <t xml:space="preserve">11.ISTRUZIONE E FORMAZIONE</t>
  </si>
  <si>
    <t xml:space="preserve">11.02 EDUCAZIONE E FORMAZIONE</t>
  </si>
  <si>
    <t xml:space="preserve">F67D18000590002</t>
  </si>
  <si>
    <t xml:space="preserve">RIQUALIFICAZIONE TECNICO/FUNZIONALE, BIBLIOTECA D'ATENEO, AREA MEDICA E BIOSCIENZE. UN MAGNA GRAECIA</t>
  </si>
  <si>
    <t xml:space="preserve">FSCRI_RI_1620</t>
  </si>
  <si>
    <t xml:space="preserve">PROVINCIA SAN FRANCESCO DI PAOLA DELL'ORDINE DEI MINIMI</t>
  </si>
  <si>
    <t xml:space="preserve">RIQUALIFICAZIONE, RESTAURO E CONSERVAZIONE COMPLESSO CONVENTUALE SAN FRANCESCO DI PAOLA</t>
  </si>
  <si>
    <t xml:space="preserve">FSCRI_RI_1625</t>
  </si>
  <si>
    <t xml:space="preserve">CITTÀ METROPOLITANA DI REGGIO CALABRIA</t>
  </si>
  <si>
    <t xml:space="preserve">B61B23000640006</t>
  </si>
  <si>
    <t xml:space="preserve">SSV COMPLETAMENTO COLLEGAMENTO A2/SAN ROBERTO/CAMPO CALABRO/ PIANI ASPROMONTE</t>
  </si>
  <si>
    <t xml:space="preserve">FSCRI_RI_1629</t>
  </si>
  <si>
    <t xml:space="preserve">AGENZIA REGIONALE PER LO SVILUPPO DELLE AREE INDUSTRIALI PER L'ATTRAZIONE DEGLI INVESTIMENTI PRODUTTIVI (ARSAI)</t>
  </si>
  <si>
    <t xml:space="preserve">INFRASTRUTTURAZIONE E RIQUALIFICAZIONE AREE DI SVILUPPO INDUSTRIALE E ZONE ECONOMICHE SPECIALI (ZES)</t>
  </si>
  <si>
    <t xml:space="preserve">FSCRI_RI_1630</t>
  </si>
  <si>
    <t xml:space="preserve">COMUNI/AUTORITA' DI SISTEMA PORTUALE</t>
  </si>
  <si>
    <t xml:space="preserve">07.03 TRASPORTO MARITTIMO E LOGISTICA</t>
  </si>
  <si>
    <t xml:space="preserve">POTENZIAMENTO E RIQUALIFICAZIONE DI INFRASTRUTTURE PORTUALI DI INTERESSE REGIONALE</t>
  </si>
  <si>
    <t xml:space="preserve">FSCRI_RI_1631</t>
  </si>
  <si>
    <t xml:space="preserve">UNIVERSITÀ MAGNA GRECIA DI CATANZARO</t>
  </si>
  <si>
    <t xml:space="preserve">F67D18000600006</t>
  </si>
  <si>
    <t xml:space="preserve">CENTRO INTERDIPARTIMENTALE DI DIDATTICA INNOVATIVA E SIMULAZIONE IN MEDICINA E PROFESSIONI SANITARIE </t>
  </si>
  <si>
    <t xml:space="preserve">FSCRI_RI_1637</t>
  </si>
  <si>
    <t xml:space="preserve">D61I17000320006</t>
  </si>
  <si>
    <t xml:space="preserve">POTENZIAMENTO PORTO DI CATANZARO LIDO. RIQUALIFICAZIONE WATERFRONT E INTERVENTI DI DIFESA COSTIERA</t>
  </si>
  <si>
    <t xml:space="preserve">FSCRI_RI_1639</t>
  </si>
  <si>
    <t xml:space="preserve">FONDO AMBIENTE ITALIANO (FAI)</t>
  </si>
  <si>
    <t xml:space="preserve">J73G24000010002</t>
  </si>
  <si>
    <t xml:space="preserve">RIQUALIFICAZIONE FUNZIONALE "CASINO MOLLO", STRUTTURA A SERVIZIO RISERVA "GIGANTI DELLA SILA"</t>
  </si>
  <si>
    <t xml:space="preserve">FSCRI_RI_1642</t>
  </si>
  <si>
    <t xml:space="preserve">ENTI LOCALI E OPERATORI ECONOMICI DI SETTORE </t>
  </si>
  <si>
    <t xml:space="preserve">PARCHI LETTERARI CALABRESI</t>
  </si>
  <si>
    <t xml:space="preserve">FSCRI_RI_1644</t>
  </si>
  <si>
    <t xml:space="preserve">B11B08000520001</t>
  </si>
  <si>
    <t xml:space="preserve">SSV COMPLETAMENTO COLLEGAMENTO REGGIO CALABRIA/CARDETO VALLATA SANT'AGATA</t>
  </si>
  <si>
    <t xml:space="preserve">FSCRI_RI_1646</t>
  </si>
  <si>
    <t xml:space="preserve">05.03 RIFIUTI</t>
  </si>
  <si>
    <t xml:space="preserve">J52F24000010006</t>
  </si>
  <si>
    <t xml:space="preserve">PROG. COSTR. E GEST. TERMOVALORIZZATORE  COMUNE DI GIOIA TAURO (RC)</t>
  </si>
  <si>
    <t xml:space="preserve">FSCRI_RI_1651</t>
  </si>
  <si>
    <t xml:space="preserve">PROVINCIA DI COSENZA</t>
  </si>
  <si>
    <t xml:space="preserve">F47H24000090001</t>
  </si>
  <si>
    <t xml:space="preserve">STRADA DI COLLEGAMENTO TIRRENO-POLLINO, REALIZZAZIONE LOTTI FUNZIONALI</t>
  </si>
  <si>
    <t xml:space="preserve">FSCRI_RI_1652</t>
  </si>
  <si>
    <t xml:space="preserve">J61F22003460006</t>
  </si>
  <si>
    <t xml:space="preserve">PIATTAFORMA APPLICATIVA PER FRUIZIONE E PROMOZIONE DEL PATRIMONIO CULTURALE E DELLE AREE DI PREGIO</t>
  </si>
  <si>
    <t xml:space="preserve">FSCRI_RI_1656</t>
  </si>
  <si>
    <t xml:space="preserve">AZIENDA SANITARIA PROVINCIA DI COSENZA </t>
  </si>
  <si>
    <t xml:space="preserve">10.SOCIALE E SALUTE</t>
  </si>
  <si>
    <t xml:space="preserve">10.02 STRUTTURE E ATTREZZATURE SANITARIE</t>
  </si>
  <si>
    <t xml:space="preserve">B22C22000310001</t>
  </si>
  <si>
    <t xml:space="preserve">CASA DELLA COMUNITA' DI CASALI DEL MANCO</t>
  </si>
  <si>
    <t xml:space="preserve">FSCRI_RI_1669</t>
  </si>
  <si>
    <t xml:space="preserve">B22C22000330001</t>
  </si>
  <si>
    <t xml:space="preserve">REALIZZAZIONE CASA DELLA COMUNITA' DI PARENTI</t>
  </si>
  <si>
    <t xml:space="preserve">FSCRI_RI_1670</t>
  </si>
  <si>
    <t xml:space="preserve">AZIENDA SANITARIA PROVINCIA DI VIBO VALENTIA</t>
  </si>
  <si>
    <t xml:space="preserve">J32C22000560006</t>
  </si>
  <si>
    <t xml:space="preserve">REALIZZAZIONE CASA DELLA COMUNITA' SERRA SAN BRUNO</t>
  </si>
  <si>
    <t xml:space="preserve">FSCRI_RI_1676</t>
  </si>
  <si>
    <t xml:space="preserve">VALORIZZAZIONE E RECUPERO BENI CULTURALI</t>
  </si>
  <si>
    <t xml:space="preserve">FSCRI_RI_1679</t>
  </si>
  <si>
    <t xml:space="preserve">J12C22000700005</t>
  </si>
  <si>
    <t xml:space="preserve">OSPEDALE COMUNITA' TROPEA</t>
  </si>
  <si>
    <t xml:space="preserve">FSCRI_RI_1702</t>
  </si>
  <si>
    <t xml:space="preserve">COMUNE DI PAPASIDERO (CS) COMUNE DI LAINO BORGO (CS)</t>
  </si>
  <si>
    <t xml:space="preserve">B95124000010002</t>
  </si>
  <si>
    <t xml:space="preserve">REALIZZAZIONE POLO  MUSEALE ALTO POLLINO - PAPASIDERO - LAINO BORGO</t>
  </si>
  <si>
    <t xml:space="preserve">FSCRI_RI_1703</t>
  </si>
  <si>
    <t xml:space="preserve">COMUNE DI TIRIOLO (CZ)</t>
  </si>
  <si>
    <t xml:space="preserve">F44H24005410005</t>
  </si>
  <si>
    <t xml:space="preserve">VALORIZZAZIONE DELLE AREE DEL PATRIMONIO E DEI LUOGHI DELLA CULTURA NEL BORGO TIRIOLO (CZ)</t>
  </si>
  <si>
    <t xml:space="preserve">FSCRI_RI_1704</t>
  </si>
  <si>
    <t xml:space="preserve">COMUNE DI TROPEA (VV)</t>
  </si>
  <si>
    <t xml:space="preserve">F15124000020008</t>
  </si>
  <si>
    <t xml:space="preserve">ACQUISIZIONE AL PATRIMONIO PUBBLICO E VALORIZZAZIONE PALAZZO GIFFONE  NEL COMUNE DI TROPEA</t>
  </si>
  <si>
    <t xml:space="preserve">FSCRI_RI_1706</t>
  </si>
  <si>
    <t xml:space="preserve">DIOCESI DI LOCRI</t>
  </si>
  <si>
    <t xml:space="preserve">C85H24000750005</t>
  </si>
  <si>
    <t xml:space="preserve">VALORIZZAZIONE AREA E PERTINENZE SANTUARIO MADONNA DELLO SCOGLIO NEL COMUNE DI PLACANICA</t>
  </si>
  <si>
    <t xml:space="preserve">FSCRI_RI_1774</t>
  </si>
  <si>
    <t xml:space="preserve">REGIONE CALABRIA </t>
  </si>
  <si>
    <t xml:space="preserve">J61J24000660001</t>
  </si>
  <si>
    <t xml:space="preserve">POTENZIAMENTO E SVILUPPO SISTEMA DI MONITORAGGIO ANTINCENDIO E EMERGENZE AMBIENTALI</t>
  </si>
  <si>
    <t xml:space="preserve">1_SEMESTRE_2029</t>
  </si>
  <si>
    <t xml:space="preserve">FSCRI_RI_1798</t>
  </si>
  <si>
    <t xml:space="preserve">COMUNE DI LONGOBARDI</t>
  </si>
  <si>
    <t xml:space="preserve">E37H21005550001</t>
  </si>
  <si>
    <t xml:space="preserve">COMPLETAMENTO PALAZZO MICELI NEL COMUNE DI LONGOBARDI (CS) PER ACCOGLIENZA PELLEGRINI</t>
  </si>
  <si>
    <t xml:space="preserve">FSCRI_RI_1799</t>
  </si>
  <si>
    <t xml:space="preserve">ENTI LOCALI/SOGGETTI GESTORI DEL CICLO IDRICO INTEGRATO </t>
  </si>
  <si>
    <t xml:space="preserve">05.02 RISORSE IDRICHE</t>
  </si>
  <si>
    <t xml:space="preserve">INTERVENTI DI COMPLETAMENTO DEL PIANO FINANZIATO CON DELIBERA CIPESS 79/2021 - DEPURAZIONE</t>
  </si>
  <si>
    <t xml:space="preserve">FSCRI_RI_1871</t>
  </si>
  <si>
    <t xml:space="preserve">RECUPERO, VALORIZZAZIONE E DIGITALIZZAZIONE DEI BENI CULTURALI ECCLESIASTICI</t>
  </si>
  <si>
    <t xml:space="preserve">FSCRI_RI_1919</t>
  </si>
  <si>
    <t xml:space="preserve">COMUNE DI VILLA SAN GIOVANNI</t>
  </si>
  <si>
    <t xml:space="preserve">RIFUNZIONALIZZAZIONE DI IMMOBILI ESISTENTI PER PRESIDIO DI LEGALITÀ (CASERMA CC–VILLA SAN GIOVANNI)</t>
  </si>
  <si>
    <t xml:space="preserve">FSCRI_RI_1940</t>
  </si>
  <si>
    <t xml:space="preserve">COMUNE DI MOLOCHIO</t>
  </si>
  <si>
    <t xml:space="preserve">E97H23002110001</t>
  </si>
  <si>
    <t xml:space="preserve">MESSA IN SICUREZZA E MIGLIORAMENTO STRADA COLLEGAMENTO MOLOCHIO-PEDEMONTANA GIOIA TAURO</t>
  </si>
  <si>
    <t xml:space="preserve">FSCRI_RI_1943</t>
  </si>
  <si>
    <t xml:space="preserve">COMUNE DI MELITO PORTO SALVO</t>
  </si>
  <si>
    <t xml:space="preserve">D87H24000760005</t>
  </si>
  <si>
    <t xml:space="preserve">INTERVENTO DI MANUTENZIONE STRAORDINARIA PONTE DI PILATI - MELITO PORTO SALVO (RC)</t>
  </si>
  <si>
    <t xml:space="preserve">FSCRI_RI_1945</t>
  </si>
  <si>
    <t xml:space="preserve">INTERVENTI DI COMPLETAMENTO DEL PIANO FINANZIATO CON DELIBERA CIPESS 79/2021 TRASPORTO STRADALE</t>
  </si>
  <si>
    <t xml:space="preserve">FSCRI_RI_1946</t>
  </si>
  <si>
    <t xml:space="preserve">07.05 MOBILITÀ URBANA</t>
  </si>
  <si>
    <t xml:space="preserve">INTERVENTI DI COMPLETAMENTO DEL PIANO FINANZIATO CON DELIBERA CIPESS 79/2021 MOBILITÀ URBANA</t>
  </si>
  <si>
    <t xml:space="preserve">FSCRI_RI_1947</t>
  </si>
  <si>
    <t xml:space="preserve">REGIONE CALABRIA/ENTI LOCALI</t>
  </si>
  <si>
    <t xml:space="preserve">INTERVENTI DI COMPLETAMENTO DEL PIANO FINANZIATO CON DELIBERA CIPESS 79/2021 DISSESTO IDROGEOLOGICO</t>
  </si>
  <si>
    <t xml:space="preserve">FSCRI_RI_1948</t>
  </si>
  <si>
    <t xml:space="preserve">12.CAPACITÀ AMMINISTRATIVA</t>
  </si>
  <si>
    <t xml:space="preserve">12.02 ASSISTENZA TECNICA</t>
  </si>
  <si>
    <t xml:space="preserve">ASSISTENZA TECNICA PER GESTIONE, MONITORAGGIO, CONTROLLO E VALUTAZIONE DEL FSC E GOVERNANCE AZIONI</t>
  </si>
  <si>
    <t xml:space="preserve">2_SEMESTRE_2031</t>
  </si>
  <si>
    <t xml:space="preserve">FSCRI_RI_1957</t>
  </si>
  <si>
    <t xml:space="preserve">TEATRO NEI CAPOLUOGHI</t>
  </si>
  <si>
    <t xml:space="preserve">FSCRI_RI_2007</t>
  </si>
  <si>
    <t xml:space="preserve">H34E17000020001</t>
  </si>
  <si>
    <t xml:space="preserve">RIQUALIFICAZIONE VIALE CALABRIA NEL COMUNE DI REGGIO CALABRIA (RC)</t>
  </si>
  <si>
    <t xml:space="preserve">FSCRI_RI_2035</t>
  </si>
  <si>
    <t xml:space="preserve">05.04 BONIFICHE</t>
  </si>
  <si>
    <t xml:space="preserve">RIPRISTINO E/O BONIFICA EX DISCARICHE N.21 INTERVENTI INDIVIDUATI CON DEL.CIPE 60/2012 E 26/2016</t>
  </si>
  <si>
    <t xml:space="preserve">FSCRI_RI_2251</t>
  </si>
  <si>
    <t xml:space="preserve">INTERVENTI GIA' PREVISTI IN PSC EX ART. 53 D.L. 24/02/2023 N. 13</t>
  </si>
  <si>
    <t xml:space="preserve">FSCRI_RI_2292</t>
  </si>
  <si>
    <t xml:space="preserve">CITTA' METROPOLITANA DI REGGIO CALABRIA</t>
  </si>
  <si>
    <t xml:space="preserve">H31E16000260001</t>
  </si>
  <si>
    <t xml:space="preserve">RIQUALIFICAZIONE URBANA DEL LIDO COMUNALE DELLA CITTA' DI REGGIO CALABRIA</t>
  </si>
  <si>
    <t xml:space="preserve">FSCRI_RI_2315</t>
  </si>
  <si>
    <t xml:space="preserve">SORICAL/COMUNI VARI</t>
  </si>
  <si>
    <t xml:space="preserve">REALIZZAZIONE OTTIMIZZAZIONE COMPLETAMENTO IMPIANTI DI DEPURAZIONE E RELATIVI COLLETTORI FOGNARI</t>
  </si>
  <si>
    <t xml:space="preserve">FSCRI_RI_2425</t>
  </si>
  <si>
    <t xml:space="preserve">AZIONI COMPLEMENTARI AGLI INVESTIMENTI INFRASTRUTTURALI PER IL TPL</t>
  </si>
  <si>
    <t xml:space="preserve">2_SEMESTRE_2030</t>
  </si>
  <si>
    <t xml:space="preserve">FSCRI_RI_735</t>
  </si>
  <si>
    <t xml:space="preserve">J59E24000030001</t>
  </si>
  <si>
    <t xml:space="preserve">SERVIZI DIGITALI INTEGRATI PER LA COMPETITIVITÀ</t>
  </si>
  <si>
    <t xml:space="preserve">FSCRI_RI_743</t>
  </si>
  <si>
    <t xml:space="preserve">J59E24000020001</t>
  </si>
  <si>
    <t xml:space="preserve">SISTEMA INFORMATIVO TERRITORIALE – GEOHUB CALABRIA</t>
  </si>
  <si>
    <t xml:space="preserve">FSCRI_RI_744</t>
  </si>
  <si>
    <t xml:space="preserve">COMUNI</t>
  </si>
  <si>
    <t xml:space="preserve">VALORIZZAZIONE DEI BENI CONFISCATI, RAFFORZAMENTO DEI PRESIDI DI LEGALITÀ E SICUREZZA URBANA</t>
  </si>
  <si>
    <t xml:space="preserve">FSCRI_RI_764</t>
  </si>
  <si>
    <t xml:space="preserve"> REGIONE CALABRIA</t>
  </si>
  <si>
    <t xml:space="preserve">J59E24000040001</t>
  </si>
  <si>
    <t xml:space="preserve">GOVERNO E IMPLEMENTAZIONE DI INTERVENTI DI CYBERSECURITY E DATA PROTECTION PER LA REGIONE CALABRIA</t>
  </si>
  <si>
    <t xml:space="preserve">FSCRI_RI_770</t>
  </si>
  <si>
    <t xml:space="preserve">J59E24000050001</t>
  </si>
  <si>
    <t xml:space="preserve">GOVERNANCE DELLA TRASFORMAZIONE DIGITALE DELLA REGIONE CALABRIA E DEGLI ENTI LOCALI</t>
  </si>
  <si>
    <t xml:space="preserve">FSCRI_RI_791</t>
  </si>
  <si>
    <t xml:space="preserve">J59E24000090001</t>
  </si>
  <si>
    <t xml:space="preserve">DIGITALIZZAZIONE DEI CONTROLLI PER LA SICUREZZA DEI FONDI DESTINATI AGLI INVESTIMENTI PUBBLICI</t>
  </si>
  <si>
    <t xml:space="preserve">FSCRI_RI_803</t>
  </si>
  <si>
    <t xml:space="preserve">J59E24000060001</t>
  </si>
  <si>
    <t xml:space="preserve">SISTEMA INTEGRATO DEL TURISMO</t>
  </si>
  <si>
    <t xml:space="preserve">FSCRI_RI_807</t>
  </si>
  <si>
    <t xml:space="preserve">J59E24000070001</t>
  </si>
  <si>
    <t xml:space="preserve">NUOVO SISTEMA INFORMATIVO PER LO SVILUPPO RURALE IN AMBITO AGRICOLTURA</t>
  </si>
  <si>
    <t xml:space="preserve">FSCRI_RI_811</t>
  </si>
  <si>
    <t xml:space="preserve">J59E24000080001</t>
  </si>
  <si>
    <t xml:space="preserve">DIGITALIZZAZIONE DEI PROCESSI E DEI SERVIZI DEL SISTEMA ISTRUZIONE E DIRITTO ALLO STUDIO</t>
  </si>
  <si>
    <t xml:space="preserve">Accordo per la Coesione Governo - Regione Calabria
Allegato A2 Elenco interventi finanziati in anticipazione FSC 21-27</t>
  </si>
  <si>
    <t xml:space="preserve">IMPORTO FSC 21-27</t>
  </si>
  <si>
    <t xml:space="preserve">05.Ambiente e risorse naturali</t>
  </si>
  <si>
    <t xml:space="preserve"> RISCHI E ADATTAMENTO CLIMATICO</t>
  </si>
  <si>
    <t xml:space="preserve">G55F21000240002</t>
  </si>
  <si>
    <t xml:space="preserve">OPERE COMPLEMENTARI ECI01 - INTERVENTO INTEGRATO PER IL COMPLETAMENTO DELLE OPERE DI DIFESA COSTIERA E RICOSTRUZIONE DEL LITORALE (FOCE FIUME SINNI – LITORALE VILLAPIANA)</t>
  </si>
  <si>
    <t xml:space="preserve">J91B21001200001</t>
  </si>
  <si>
    <t xml:space="preserve">OPERE COMPLEMENTARI ECI14 - INTERVENTO INTEGRATO PER IL COMPLETAMENTO DELLE OPERE DI DIFESA COSTIERA E RICOSTRUZIONE DEL LITORALE (PORTO DI CETRARO – LITORALE DI SANGINETO)</t>
  </si>
  <si>
    <t xml:space="preserve">J41B21005620001</t>
  </si>
  <si>
    <t xml:space="preserve">OPERE COMPLEMENTARI ECI04 - MESSA IN SICUREZZA DI TRATTI DI FALESIE IN EROSIONE SOTTOSTANTI ZONE ABITATE NEL COMUNE DI ISOLA CAPO RIZZUTO</t>
  </si>
  <si>
    <t xml:space="preserve">B77H21002910002</t>
  </si>
  <si>
    <t xml:space="preserve">INTERVENTI DI RIPRISTINO E RICARICA DI OPERE IDRAULICO-MARITTIME ESISTENTI</t>
  </si>
  <si>
    <t xml:space="preserve">H95F21000440005</t>
  </si>
  <si>
    <t xml:space="preserve">G45F21000630002</t>
  </si>
  <si>
    <t xml:space="preserve">I35F21000730002</t>
  </si>
  <si>
    <t xml:space="preserve">B17H21002060002</t>
  </si>
  <si>
    <t xml:space="preserve">F77H21002900002</t>
  </si>
  <si>
    <t xml:space="preserve">C39J21031900002</t>
  </si>
  <si>
    <t xml:space="preserve">I25F21000320002</t>
  </si>
  <si>
    <t xml:space="preserve">J41B21005610001</t>
  </si>
  <si>
    <t xml:space="preserve">COMPLETAMENTO INTERVENTO INTEGRATO DI RIPRISTINO OFFICIOSITÀ IDRAULICA DEL TORRENTE DEUDA</t>
  </si>
  <si>
    <t xml:space="preserve">C77H21002240002</t>
  </si>
  <si>
    <t xml:space="preserve">LAVORI RIPRISTINO OFFICIOSITÀ IDRAULICA DELLA FIUMARA SANT'AGATA </t>
  </si>
  <si>
    <t xml:space="preserve">F47H21004760002</t>
  </si>
  <si>
    <t xml:space="preserve">LAVORI RIPRISTINO OFFICIOSITÀ IDRAULICA  DEL TORRENTE RIACE</t>
  </si>
  <si>
    <t xml:space="preserve">C45F21000480002</t>
  </si>
  <si>
    <t xml:space="preserve">LAVORI RIPRISTINO OFFICIOSITÀ IDRAULICA  DEL TORRENTE  FAVACO</t>
  </si>
  <si>
    <t xml:space="preserve">B77H21002440002</t>
  </si>
  <si>
    <t xml:space="preserve">LAVORI DI RECUPERO DELL'OFFICIOSITÀ IDRAULICA T. CASALE IN LOCALITÀ MARICELLO</t>
  </si>
  <si>
    <t xml:space="preserve">B77H21002450002</t>
  </si>
  <si>
    <t xml:space="preserve">LAVORI DI RECUPERO OFFICIOSITA' IDRAULICA FIUME VALLE  LAURI  E CANALE IN LOCALITA SCAPILLO</t>
  </si>
  <si>
    <t xml:space="preserve">J77H21002560002</t>
  </si>
  <si>
    <t xml:space="preserve">LAVORI DI RIPRISTINO E RAFFORZAMENTO DELLE DIFESE SPONSALI NEI PUNTI CRITICI DEL T. GACCIA A MONTE DELLA SP 163/2 NEI COMUNI DI PIANOPOLI E FEROLETO E DEL T. ZANGARONE NEL COMUNE DI LAMEZIA TERME</t>
  </si>
  <si>
    <t xml:space="preserve">H17H21001490002</t>
  </si>
  <si>
    <t xml:space="preserve">RIPROFILATURA ALVEI E SISTEMAZIONE ARGINI, GABBIONATURA E OPERE IDRAULICHE – FIUME TRIONTO</t>
  </si>
  <si>
    <t xml:space="preserve">J61B21002010002</t>
  </si>
  <si>
    <t xml:space="preserve">RIPRISTINO DELL'OFFICIOSITA' IDRAULICA DEL TORRENTE CIPODERO IN AGRO DEL COMUNE DI SCANDALE</t>
  </si>
  <si>
    <t xml:space="preserve">F85F21002180002</t>
  </si>
  <si>
    <t xml:space="preserve">RIPRISTINO DELL’OFFICIOSITÀ IDRAULICA DEL RETICOLO IDROGRAFICO MINORE IN PROSSIMITÀ DEI MERCATI SARACENI NEL COMUNE DI CIRÒ MARINA</t>
  </si>
  <si>
    <t xml:space="preserve">B77H21002390002</t>
  </si>
  <si>
    <t xml:space="preserve">INTERVENTI SISTEMAZIONE IDRAULICA DI RIPROFILATURA DELLA SEZIONE TORRENTE BLAUSI</t>
  </si>
  <si>
    <t xml:space="preserve">J17H21001310001</t>
  </si>
  <si>
    <t xml:space="preserve">RIPRISTINO DELL'OFFICIOSITÀ IDRAULICA DEL T. FALLAO NEL TRATTO TRA SS 106 E LA FOCE DEL COMUNE DI CROTONE</t>
  </si>
  <si>
    <t xml:space="preserve">J37H21002930001</t>
  </si>
  <si>
    <t xml:space="preserve">RIPRISTINO DELL'OFFICIALITÀ IDRAULICA T. PUZZOFIETO</t>
  </si>
  <si>
    <t xml:space="preserve">F17H21002400002</t>
  </si>
  <si>
    <t xml:space="preserve">RIPRISTINO DELL'OFFICIOSITÀ IDRAULICA DEL T. TOPANELLO IN PROSSIMITÀ DELL'ABITATO DEL COMUNE DI ROCCA DI NETO</t>
  </si>
  <si>
    <t xml:space="preserve">E47H21004070002</t>
  </si>
  <si>
    <t xml:space="preserve">LAVORI RIPRISTINO OFFICIOSITÀ IDRAULICA CENTRO ABITATO DI VIBO MARINA A MONTE DI VIA SENATORE PARODI</t>
  </si>
  <si>
    <t xml:space="preserve">B57H21002020002</t>
  </si>
  <si>
    <t xml:space="preserve">LAVORI RIPRISTINO OFFICIOSITÀ IDRAULICA DEL TORRENTE VETRANO</t>
  </si>
  <si>
    <t xml:space="preserve">I27H21002350002</t>
  </si>
  <si>
    <t xml:space="preserve">LAVORI RIPRISTINO OFFICIOSITÀ IDRAULICA DEL TRATTO PRE-FOCIALE F. ANGITOLA</t>
  </si>
  <si>
    <t xml:space="preserve">B57H21002030002</t>
  </si>
  <si>
    <t xml:space="preserve">LAVORI RIPRISTINO OFFICIOSITÀ IDRAULICA IN CORRISPONDENZA DELLA STRADA COMUNALE TROPEA-SPILINGA (EX SS 522) E ALLA FOCE DEI TORRENTI DEL RETICOLO IDROGRAFICO MINORE CHE ATTRAVERSA IL COMUNE DI RICADI</t>
  </si>
  <si>
    <t xml:space="preserve">J17H21001260002</t>
  </si>
  <si>
    <t xml:space="preserve">INTERVENTI DI RIPRISTINO ARGINI F. MARAPOTAMO</t>
  </si>
  <si>
    <t xml:space="preserve">B97H21001170002</t>
  </si>
  <si>
    <t xml:space="preserve">RIPRISTINO SEZIONE IDRAULICA RETICOLO IDROGRAFICO MARINA DI NICOTERA</t>
  </si>
  <si>
    <t xml:space="preserve">G69J21003170001</t>
  </si>
  <si>
    <t xml:space="preserve">COMPLETAMENTO LAVORI DI  RIPRISTINO OFFICIOSITÀ IDRAULICA   DEL TORRENTE FALLÀ  A MONTE DELL'ATTRAVERSAMENTO  SS 110</t>
  </si>
  <si>
    <t xml:space="preserve">C27H21001210002</t>
  </si>
  <si>
    <t xml:space="preserve">SISTEMAZIONE TRATTO DI ALVEO DEL TORRENTE LUMIA NEL COMUNE DI DRAPIA MEDIANTE REALIZZAZIONE DI DIFESE SPONDALI</t>
  </si>
  <si>
    <t xml:space="preserve">F15F21000610003</t>
  </si>
  <si>
    <t xml:space="preserve">LAVORI DI MESSA IN SICUREZZA DEL CENTRO STORICO E DELLA RUPE DI TROPEA</t>
  </si>
  <si>
    <t xml:space="preserve">RISORSE IDRICHE</t>
  </si>
  <si>
    <t xml:space="preserve">B17H21001620002</t>
  </si>
  <si>
    <t xml:space="preserve">ADEGUAMENTO IMPIANTI DI DEPURAZIONE</t>
  </si>
  <si>
    <t xml:space="preserve">E37H21001900002</t>
  </si>
  <si>
    <t xml:space="preserve">LAVORI DI EFFICIENTAMENTO DELLA RETE IDRICA DEL COMUNE DI ACQUARO</t>
  </si>
  <si>
    <t xml:space="preserve">E31B01000180006</t>
  </si>
  <si>
    <t xml:space="preserve">“LAVORI DI COLLETTAMENTO RETI FOGNARIE ZONA PIANI DI ACQUARO E COSTRUZIONE NUOVO IMPIANTO DI DEPURAZIONE DELLA POTENZIALITÀ DI 1.500 A.E.”.</t>
  </si>
  <si>
    <t xml:space="preserve">E47H21002220002</t>
  </si>
  <si>
    <t xml:space="preserve">RIEFFICIENTAMENTO RETI ESISTENTI - RIPARAZIONE E SOSTITUZIONI TRATTI DI RETI FATISCENTI DI DISTRIBUZIONE ACQUA POTABILE NEL COMUNE DI AIETA </t>
  </si>
  <si>
    <t xml:space="preserve">H77H21004340005</t>
  </si>
  <si>
    <t xml:space="preserve">COMPLETAMENTO RETE FOGNANTE ED EFFICIENTAMENTO DEPURATORE COMUNALE</t>
  </si>
  <si>
    <t xml:space="preserve">I87H21001850002</t>
  </si>
  <si>
    <t xml:space="preserve">RIEFFICIENTAMENTO RETI IDRICHE NEL COMUNE DI ALTOMONTE</t>
  </si>
  <si>
    <t xml:space="preserve">I94E21002270002</t>
  </si>
  <si>
    <t xml:space="preserve">RIEFFICIENTAMENTO DEL SISTEMA FOGNARIO PRINCIPALE DEL COMUNE DI AMANTEA</t>
  </si>
  <si>
    <t xml:space="preserve">J17H21001230002</t>
  </si>
  <si>
    <t xml:space="preserve">RIEFFICIENTAMENTO RETE IDRICA CON SOSTITUZIONE DI PARTI OBSOLETE E RIPARAZIONE PERDITE</t>
  </si>
  <si>
    <t xml:space="preserve">C67H21002430002</t>
  </si>
  <si>
    <t xml:space="preserve">INTERVENTI URGENTI A SALVAGUARDIA DELLA SALUTE PUBBLICA</t>
  </si>
  <si>
    <t xml:space="preserve">J17H21001270002</t>
  </si>
  <si>
    <t xml:space="preserve">RIEFFICENTAMENTO RETE FOGNARIA CENTRO ABITATO ED OTTIMIZZAZIONE DELL' IMPIANTO DI DEPURAZIONE</t>
  </si>
  <si>
    <t xml:space="preserve">C31B21004390002</t>
  </si>
  <si>
    <t xml:space="preserve">COLLETTAMENTO FOGNARIO AGGLOMERATI PERIFERICI RICADENTI NEL TERRITORIO DI BELMONTE CALABRO (CS)</t>
  </si>
  <si>
    <t xml:space="preserve">D44E21000370002</t>
  </si>
  <si>
    <t xml:space="preserve">“INTERVENTO DI EFFICIETAMENTO E POTENZIAMENTO SISTEMA DEPURATIVO COMUNALE”- COMUNE DI BELSITO (CS)</t>
  </si>
  <si>
    <t xml:space="preserve">B17H21001540002</t>
  </si>
  <si>
    <t xml:space="preserve">RIEFFICIENTAMENTO RETE IDRICA COMUNALE</t>
  </si>
  <si>
    <t xml:space="preserve">E64E20007360002</t>
  </si>
  <si>
    <t xml:space="preserve">"PROGETTO DI ADEGUAMENTO PER LA CAPTAZIONE DI SORGENTI IDRICHE RURALI E IL COMPLETAMENTO DELLA RETE IDRICA COMUNALE"</t>
  </si>
  <si>
    <t xml:space="preserve">E67H21001900002</t>
  </si>
  <si>
    <t xml:space="preserve">ADEGUAMENTO FUNZIONALE DEL SISTEMA DEPURATIVO COMUNALE</t>
  </si>
  <si>
    <t xml:space="preserve">J47H21001700002</t>
  </si>
  <si>
    <t xml:space="preserve">LAVORI DI RIEFFICENTAMENTO POTENZIAMENTO RISTRUTTURAZIONE E INGEGNERIZZAZIONE DELLA RETE IDRICA DEL COMUNE DI BIVONGI </t>
  </si>
  <si>
    <t xml:space="preserve">B48I21000980002</t>
  </si>
  <si>
    <t xml:space="preserve">LAVORI DI RISTRUTTURAZIONE E ADEGUAMENTO FUNZIONALE DELL'IMPIANTO DI DEPURAZIONE ACQUE REFLUE</t>
  </si>
  <si>
    <t xml:space="preserve">I51B21001880002</t>
  </si>
  <si>
    <t xml:space="preserve">LAVORI DI "INTERVENTI DI NEL SETTORE IDRICO DI CUI AL PIANO DI SVILUPPO E COESIONE PER LA REALIZZAZIONE DI N° 4 POZZI E DI COLLETTAMENTO ALLA RETE IDRICA DEL COMUNE DI BRIATICO (VV) ”</t>
  </si>
  <si>
    <t xml:space="preserve">I59J21002050002</t>
  </si>
  <si>
    <t xml:space="preserve">POTENZIAMENTO COLLETTORI FOGNARI E RIEFFICENTAMENTO DELLE STAZIONI DI SOLLEVAMENTO ESTERNE A SERVIZIO DELLE INFRASTRUTTURE FOGNARIE DEL COMUNE DI BRIATICO</t>
  </si>
  <si>
    <t xml:space="preserve">C11B21004040002</t>
  </si>
  <si>
    <t xml:space="preserve">INTERVENTI DI ADEGUAMENTO, EFFICIENTAMENTO E MESSA IN SICUREZZA SORGENTI, SERBATOI E TRATTI DI RETE IDRICA COMUNALE</t>
  </si>
  <si>
    <t xml:space="preserve">C11B21004050002</t>
  </si>
  <si>
    <t xml:space="preserve">INTERVENTO INTEGRATIVO SUL SISTEMA DI COLLETTAMENTO FOGNARIO COMUNALE</t>
  </si>
  <si>
    <t xml:space="preserve">G27H21001620002</t>
  </si>
  <si>
    <t xml:space="preserve">LAVORI DI RIEFFICIENTAMENTO DEL SISTEMA DEPURATIVO FOGNARIO</t>
  </si>
  <si>
    <t xml:space="preserve">H35F21000110008</t>
  </si>
  <si>
    <t xml:space="preserve">LAVORI DI COLLETTAMENTO FOGNARIO E MESSA IN SICUREZZA DEGLI IMPIANTI DI SOLLEVAMENTO UBICATI NEL TERRITORIO COMUNALE NECESSARI PER FRONTEGGIARE URGENZE DI CARATTERE IGIENICO-SANITARIO</t>
  </si>
  <si>
    <t xml:space="preserve">D34E21000950002</t>
  </si>
  <si>
    <t xml:space="preserve">LAVORI DI “RIQUALIFICAZIONE DELL’IMPIANTO DEPURATIVO E RISTRUTTURAZIONE DELLE RETI ANNESSE” NEL CAPOLUOGO DELL’ABITATO DI CARFIZZI (KR)</t>
  </si>
  <si>
    <t xml:space="preserve">E37H21005650002</t>
  </si>
  <si>
    <t xml:space="preserve">LAVORI "INTERVENTI NEL SETTORE IDRICO PIANO DI SVILUPPO E COESIONE".</t>
  </si>
  <si>
    <t xml:space="preserve">C74E21001100002</t>
  </si>
  <si>
    <t xml:space="preserve">EFFICIENTAMENTO DELLA RETE IDRICA COMUNALE</t>
  </si>
  <si>
    <t xml:space="preserve">C74E21001110002</t>
  </si>
  <si>
    <t xml:space="preserve">COMPLETAMENTO DEL SISTEMA FOGNARIO E COLLETTAMENTO DELL'INTERO ABITATO DEL COMUNE DI CAROLEI ALLA CONDOTTA DEL CONSORZIO VALLE CRATI</t>
  </si>
  <si>
    <t xml:space="preserve">F17H21002280002</t>
  </si>
  <si>
    <t xml:space="preserve">LAVORI SULLA RETE FOGNARIA COMUNALE DI CASSANO ALL'IONIO (CS)</t>
  </si>
  <si>
    <t xml:space="preserve">F59J21002520002</t>
  </si>
  <si>
    <t xml:space="preserve">ADEGUAMENTO FUNZIONALE DELL'IMPIANTO DI DEPURAZIONE IN LOCALITÀ "CANALICCHIO" DEL COMUNE DI CASTELSILANO</t>
  </si>
  <si>
    <t xml:space="preserve">H27H21001150002</t>
  </si>
  <si>
    <t xml:space="preserve">LAVORI DI RIEFFICIENTAMENTO RETE IDRICA COMUNALE</t>
  </si>
  <si>
    <t xml:space="preserve">H27H21001160002</t>
  </si>
  <si>
    <t xml:space="preserve">LAVORI DI RIEFFICIENTAMENTO RETE FOGNARIA COMUNALE</t>
  </si>
  <si>
    <t xml:space="preserve">F77H21002620002</t>
  </si>
  <si>
    <t xml:space="preserve">PROGETTO PER I LAVORI DI REALIZZAZIONE E ADEGUAMENTO RETE FOGNARIA ESISTENTE DEL CENTRO ABITATO DI CENADI</t>
  </si>
  <si>
    <t xml:space="preserve">I87H21001440002</t>
  </si>
  <si>
    <t xml:space="preserve">MANUTENZIONE E RIQUALIFICAZIONE RETE IDRICA</t>
  </si>
  <si>
    <t xml:space="preserve">G67H21001660002</t>
  </si>
  <si>
    <t xml:space="preserve"> RIEFFICIENTAMENTO SISTEMA DEPURATIVO-FOGNARIO</t>
  </si>
  <si>
    <t xml:space="preserve">B11B21002260002</t>
  </si>
  <si>
    <t xml:space="preserve">REALIZZAZIONE DI UNA CONDOTTA FOGNARIA LOCALITÀ VARCOCHIARO CON IL COLLETTAMENTO DELLE UTENZE AL NUOVO IMPIANTO DI MONGRASSANO</t>
  </si>
  <si>
    <t xml:space="preserve">I86G21001880001</t>
  </si>
  <si>
    <t xml:space="preserve">RIEFFICIENTAMENTO, ADEGUAMENTO ED OTTIMIZZAZIONE DELLE INFRASTRUTTURE FOGNARIE DEL COMUNE DI CESSANITI</t>
  </si>
  <si>
    <t xml:space="preserve">I47H21000890001</t>
  </si>
  <si>
    <t xml:space="preserve">LAVORI DI EFFICIENTAMENTO ED AUTOMAZIONE DELLE RETI IDRICHE DI DISTRIBUZIONE – PROGETTO BEST PRACTICE -</t>
  </si>
  <si>
    <t xml:space="preserve">H79J21001970002</t>
  </si>
  <si>
    <t xml:space="preserve">EFFICIENTAMENTO RETE FOGNANTE NEL CENTRO CAPOLUOGO</t>
  </si>
  <si>
    <t xml:space="preserve">F89J21006470002</t>
  </si>
  <si>
    <t xml:space="preserve">LAVORI DI EFFICIENTAMENTO DEL SISTEMA DEPURATIVO FOGNARIO</t>
  </si>
  <si>
    <t xml:space="preserve">D47H21001320002</t>
  </si>
  <si>
    <t xml:space="preserve">INTERVENTI DI TUTELA DELLE ACQUE DESTINATE AL COMSUMO UMANO, MEDIANTE MANUTENZIONE STRAORDINARIA E FUNZIONALE DELL'IMPIANTO COMUNALE</t>
  </si>
  <si>
    <t xml:space="preserve">F67H21002660002</t>
  </si>
  <si>
    <t xml:space="preserve">INTERVENTI NEL SETTORE IDRICO – PIANO DI SVILUPPO E COESIONE
"RIFUNZIONALIZZAZIONE E ADEGUAMENTO DELLA RETE IDRICA COMUNALE IN LOCALITÀ MANCHE"</t>
  </si>
  <si>
    <t xml:space="preserve">J71B21001610002</t>
  </si>
  <si>
    <t xml:space="preserve"> LAVORI DI COMPLETAMENTO FOGNATURA</t>
  </si>
  <si>
    <t xml:space="preserve">H94E21000190002</t>
  </si>
  <si>
    <t xml:space="preserve">INGEGNERIZZAZIONE DELLE RETI IDRICHE URBANE, LAVORI DI MANUTENZIONE STRAORDINARIA E RIDUZIONE DELLE PERDITE NEL COMUNE DI COTRONEI </t>
  </si>
  <si>
    <t xml:space="preserve">G97H20003110002</t>
  </si>
  <si>
    <t xml:space="preserve"> ADEGUAMENTO IMPIANTO DI DEPURAZIONE</t>
  </si>
  <si>
    <t xml:space="preserve">G97H20003120002</t>
  </si>
  <si>
    <t xml:space="preserve"> EFFICIENTAMENTO DELLA RETE IDRICA COMUNALE</t>
  </si>
  <si>
    <t xml:space="preserve">H11B21002340002</t>
  </si>
  <si>
    <t xml:space="preserve">LAVORI DI REALIZZAZIONE DI NUOVI TRATTI FOGNARI NELLA FRAZIONE MIRTO</t>
  </si>
  <si>
    <t xml:space="preserve">D41B21001170002</t>
  </si>
  <si>
    <t xml:space="preserve">RIEFFICIENTAMENTO RETE FOGNARIA</t>
  </si>
  <si>
    <t xml:space="preserve">B31B21003810002</t>
  </si>
  <si>
    <t xml:space="preserve">LAVORI DI REALIZZAZIONE DELL'IMPIANTO DI DEPURAZIONE</t>
  </si>
  <si>
    <t xml:space="preserve">E71B21002400002</t>
  </si>
  <si>
    <t xml:space="preserve">LAVORI DI RIEFFICIENTAMENTO COLLETTORI FOGNARI COMUNALI</t>
  </si>
  <si>
    <t xml:space="preserve">H67H21001220002</t>
  </si>
  <si>
    <t xml:space="preserve">LAVORI DI EFFICIENTAMENTO E RIFUNZIONALIZZAZIONE DELL’IMPIANTO DI DEPURAZIONE COMUNALE DI DELIANUOVA E SCIDO” DI EURO 450.000,00 </t>
  </si>
  <si>
    <t xml:space="preserve">I37H21001700001</t>
  </si>
  <si>
    <t xml:space="preserve">INTERVENTI URGENTI SULLIMPIANTO DIDEPURAZIONE SITO IN LOCALITÀ PETRONE EREALIZZAZIONE IMPIANTO DI FITODEPURAZIONE IN LOC. BASSO.COMUNE DI DIPIGNANO</t>
  </si>
  <si>
    <t xml:space="preserve">C29J21042910002</t>
  </si>
  <si>
    <t xml:space="preserve">LAVORI DI RIEFFICENTAMENTO POTENZIAMENTO RISTRUTTURAZIONE E INGEGNERIZZAZIONE DELLA RETE IDRICA DEL COMUNE DI DRAPIA</t>
  </si>
  <si>
    <t xml:space="preserve">C29J21042920002</t>
  </si>
  <si>
    <t xml:space="preserve">LAVORI DI POTENZIAMENTO ED AMPLIAMENTO DELLA RETE FOGNARIA COMUNALE</t>
  </si>
  <si>
    <t xml:space="preserve">D37H21002020002</t>
  </si>
  <si>
    <t xml:space="preserve">INTERVENTI NEL SETTORE IDRICO – PIANO DI SVILUPPO E COESIONE - MANUTENZIONE STRAORDINARIA DELLA RETE IDRICA COMUNALE</t>
  </si>
  <si>
    <t xml:space="preserve">J57H21001850006</t>
  </si>
  <si>
    <t xml:space="preserve">ADEGUAMENTO E RIFUNZIONALIZZAZIONE RETE IDRICA E SISTEMA ACQUEDOTTISTICO COMUNALE – I° LOTTO DI INTERVENTO</t>
  </si>
  <si>
    <t xml:space="preserve">I81B21002270002</t>
  </si>
  <si>
    <t xml:space="preserve">SISTEMA DI DEPURAZIONE E RACCOLTA ACQUE PIOVANE - REALIZZAZIONE DELLA RETE DI RACCOLTA DELLE ACQUE PIOVANE TRA LA VIA ROMA E PIAZZA PADRE PIO</t>
  </si>
  <si>
    <t xml:space="preserve">J94E21000700002</t>
  </si>
  <si>
    <t xml:space="preserve"> INTERVENTI DI EFFICIENTAMENTO DELL'IMPIANTO DI DEPURAZIONE COMUNALE E DEI SOLLEVAMENTI</t>
  </si>
  <si>
    <t xml:space="preserve">E41B21003630002</t>
  </si>
  <si>
    <t xml:space="preserve">PROGETTO DI EFFICENTAMENTO  E RIFUNZIONALIZZAZIONE DELLA RETE REFLUI URBANI RICADENTI NEL COMUNE DI FILADELFIA</t>
  </si>
  <si>
    <t xml:space="preserve">F54E21001080002</t>
  </si>
  <si>
    <t xml:space="preserve">EFFICENTAMENTO RETE IDRICA COMUNALE</t>
  </si>
  <si>
    <t xml:space="preserve">F54E21001070002</t>
  </si>
  <si>
    <t xml:space="preserve">COLLETTAMENTO ACQUE REFLUE SUL TERRITORIO COMUNALE</t>
  </si>
  <si>
    <t xml:space="preserve">G69J21003160001</t>
  </si>
  <si>
    <t xml:space="preserve">LAVORI DI COMPLETAMENTO DELL’IMPIANTO DI DEPURAZIONE IN LOCALITÀ PILUCCA E COLLETTAMENTO DELLE AREE NON ANCORA SERVITE DA RETE FOGNANTE NELLE LOCALITÀ TRE CROCI, VIA VATICANO, CORSO GARIBALDI E VIA MONTI  E VIA FICARA</t>
  </si>
  <si>
    <t xml:space="preserve">C81B21006830002</t>
  </si>
  <si>
    <t xml:space="preserve">INTERVENTI DI SISTEMAZIONE DELLA RETE IDRICA CITTADINA. I° LOTTO FUNZIONALE</t>
  </si>
  <si>
    <t xml:space="preserve">H87H21000850002</t>
  </si>
  <si>
    <t xml:space="preserve">RIEFFICIENTAMENTO E RIFUNZIONALIZZA-ZIONE DELLA RETE IDRICA SUL TERRITORIO COMUNALE DI FRANCICA</t>
  </si>
  <si>
    <t xml:space="preserve">H87H21000860002</t>
  </si>
  <si>
    <t xml:space="preserve">MESSA IN SICUREZZA E OTTIMIZZAZIONE DELLA RETE FOGNARIA AI FINI DELLA DEPURAZIONE NEL TERRITORIO COMUNALE DI FRANCICA</t>
  </si>
  <si>
    <t xml:space="preserve">F29J21002620002</t>
  </si>
  <si>
    <t xml:space="preserve">RISTRUTTURAZIONE IDRICA CITTADINA – I° STRALCIO FUNZIONALE ABITATO EIANINA</t>
  </si>
  <si>
    <t xml:space="preserve">H21B21001200002</t>
  </si>
  <si>
    <t xml:space="preserve">REALIZZAZIONE DEL NUOVO IMPIANTO DI DEPURAZIONE ACQUE REFLUE</t>
  </si>
  <si>
    <t xml:space="preserve">I34E20001580001</t>
  </si>
  <si>
    <t xml:space="preserve">﻿AMMODERNAMENTO SISTEMA ACQUEDOTTISTICO COMUNALE. I LOTTO FUNZIONALE. </t>
  </si>
  <si>
    <t xml:space="preserve">I31B20001160001</t>
  </si>
  <si>
    <t xml:space="preserve">LAVORI DI REALIZZAZIONE COLLETTAMENTO FOGNARI DA GASPERINA CENTRO FINO ALLA STAZIONEDI SOLLEVAMENTO IN LOC. PAPARO GIÀ COLLEGATA ALL'IMPIANTO DI DEPURAZIONE CONSORTILE DI MONTEPAONE 1 LOTTO FUNZIONALE</t>
  </si>
  <si>
    <t xml:space="preserve">I91B21001740007</t>
  </si>
  <si>
    <t xml:space="preserve">INTERVENTI DI ADEGUAMENTO SISTEMA DEPURATIVO-FOGNARIO DEI PIANI DI GEROCARNE (FRAZ. ARIOLA)</t>
  </si>
  <si>
    <t xml:space="preserve">G67H21002670002</t>
  </si>
  <si>
    <t xml:space="preserve">RAZIONALIZZAZIONE DELLA RETE FOGNARIA ESISTENTE NEL CENTRO STORICO E LA REALIZZAZIONE DI NUOVI COLLETTORI FOGNARI PER L'INTERCETTAZIONE DELLE IMMISSIONI ESISTENTI NEL TRATTO TOMBATO DEL TORRENTE GALLIZZI.</t>
  </si>
  <si>
    <t xml:space="preserve">B74E21002690002</t>
  </si>
  <si>
    <t xml:space="preserve">INTERVENTI NEL SETTORE IDRICO PIANO DI SVILUPPO E COESIONE.</t>
  </si>
  <si>
    <t xml:space="preserve">B74E21002680002</t>
  </si>
  <si>
    <t xml:space="preserve">LAVORI DI AMPLIAMENTO  DELLA RETEFOGNARIA COMUNALE IN LOCALITA ' MORTILLA-SIGNORELLI -- CAMPOIENZO </t>
  </si>
  <si>
    <t xml:space="preserve">H42G18000100002</t>
  </si>
  <si>
    <t xml:space="preserve">REALIZZAZIONE DI UN NUOVO IMPIANTO DI DEPURAZIONE  A FANGHI ATTIVI AD AREAZIONE PROLUNGATA A SCHEMA SEMPLIFICATO </t>
  </si>
  <si>
    <t xml:space="preserve">G57H21002330002</t>
  </si>
  <si>
    <t xml:space="preserve">LAVORI DI POTENZIAMENTO, MIGLIORAMENTO ED ADEGUAMENTO RETE IDRICA COMUNALE</t>
  </si>
  <si>
    <t xml:space="preserve">G57H21002340002</t>
  </si>
  <si>
    <t xml:space="preserve">LAVORI DI POTENZIAMENTO, MIGLIORAMENTO ED ADEGUAMENTO RETE FOGNANTE COMUNALE</t>
  </si>
  <si>
    <t xml:space="preserve">B87H21002860002</t>
  </si>
  <si>
    <t xml:space="preserve">LAVORI DI EFFICIENTAMENTO RETE IDRICA SUL TERRITORIO COMUNALE</t>
  </si>
  <si>
    <t xml:space="preserve">C91B21003000002</t>
  </si>
  <si>
    <t xml:space="preserve">D17H21001730002</t>
  </si>
  <si>
    <t xml:space="preserve">EFFICIENTAMENTO E POTENZIAMENTO DELLA RETE ACQUEDOTTISTICA COMUNALE </t>
  </si>
  <si>
    <t xml:space="preserve">D11B21002830002</t>
  </si>
  <si>
    <t xml:space="preserve">EFFICIENTAMENTO E COMPLETAMENTO DELLA RETE FOGNARIA E DELLA RETE PLUVIALE NEL COMUNE DI LAPPANO</t>
  </si>
  <si>
    <t xml:space="preserve">H94E20001350002</t>
  </si>
  <si>
    <t xml:space="preserve">RISTRUTTURAZIONE E MANUTENZIONE ACQUEDOTTO COMUNALE IN VIA PADRE FIORE</t>
  </si>
  <si>
    <t xml:space="preserve">G56G21001960002</t>
  </si>
  <si>
    <t xml:space="preserve">RIEFFICIENTAMENTO E SOSTITUZIONE DELLE PARTI OBSOLETE DELLA RETE IDRICA COMUNALE NEL CENTRO STORICO E C/DA IERSE DEL COMUNE DI LUNGRO</t>
  </si>
  <si>
    <t xml:space="preserve">F61B21002080002</t>
  </si>
  <si>
    <t xml:space="preserve">COMUNE DI MAGISANO - POTENZIAMENTO E AMPLIAMENTO DELLA RETE FOGNARIA E OTTIMIZZAZIONE DEGLI IMPIANTI DI DEPURAZIONE  </t>
  </si>
  <si>
    <t xml:space="preserve">I77H21001310002</t>
  </si>
  <si>
    <t xml:space="preserve">INTERVENTI DI RIEFFICIENTAMENTO DEL SISTEMA IDRICO DEL COMUNE DI MAIERA' LAVORI DI POTENZIAMENTO ED ADEGUAMENTO RETE IDRICA COMUNALE</t>
  </si>
  <si>
    <t xml:space="preserve">I77H21001320002</t>
  </si>
  <si>
    <t xml:space="preserve">INTERVENTI DI RIEFFICIENTAMENTO DEL SISTEMA FOGNANTE DEL COMUNE DI MAIERA' LAVORI DI COMPLETAMENTO E POTENZIAMENTO RETE FOGNANTE COMUNALE</t>
  </si>
  <si>
    <t xml:space="preserve">C47H21001170002</t>
  </si>
  <si>
    <t xml:space="preserve"> OTTIMIZZAZIONE DELLA RETE FOGNARIA AI FINI DELLA DEPURAZIONE – POTENZIAMENTO RACCOLTA CONDOTTE FOGNARIE A SERVIZIO DEL CENTRO ABITATO E COLLETTAMENBTO ZONA DEPURATORE</t>
  </si>
  <si>
    <t xml:space="preserve">J87H21003230002</t>
  </si>
  <si>
    <t xml:space="preserve">EFFICIENTAMENTO E COMPLETAMENTO DELL'ACQUEDOTTO COMUNALE DEL COMUNE DI MALITO</t>
  </si>
  <si>
    <t xml:space="preserve">J87H21003290002</t>
  </si>
  <si>
    <t xml:space="preserve">INTERVENTO DI ADEGUAMENTO E POTENZIAMENTO DEL DEPURATORE COMUNALE, CON COLLETTAMENTO DELLE LOCALITÀ PEDALI E CUMBERA</t>
  </si>
  <si>
    <t xml:space="preserve">I21B21001500002</t>
  </si>
  <si>
    <t xml:space="preserve">﻿INTERVENTO DI MIGLIORAMENTO DELL'ACQUEDOTTO COMUNALE MAGALDA-MARTIRANO E REALIZZAZIONE DI UN NUOVO TRATTO IN LOCALITA'  GRILLI-SANTA MARIA</t>
  </si>
  <si>
    <t xml:space="preserve">J31B21001470007</t>
  </si>
  <si>
    <t xml:space="preserve">REALIZZAZIONE DELLE RETI FOGNARIE AL SERVIZIO DELLE FRAZIONI DI PIETREBIANCHE –SAN NICOLA -PASSERI E RIEFFICIENTAMENTO IMPIANTO ESISTENTE</t>
  </si>
  <si>
    <t xml:space="preserve">C61B21004110002</t>
  </si>
  <si>
    <t xml:space="preserve">COSTRUZIONE IMPIANTO DI DEPURAZIONE PER SCARICHI CIVILI </t>
  </si>
  <si>
    <t xml:space="preserve">C91B21003030002</t>
  </si>
  <si>
    <t xml:space="preserve">REALIZZAZIONE COLLETTORE FOGNARIO</t>
  </si>
  <si>
    <t xml:space="preserve">F77H21002650002</t>
  </si>
  <si>
    <t xml:space="preserve">EFFICIENTAMENTO, POTENZIAMENTO E CONSOLIDAMENTO AREA DI PERTINENZA DELL'IMPIANTO DI DEPURAZIONE SITO IN LOCALITÀ "NAFRA'"  DEL COMUNE DI MONTEROSSO CALABRO (VV).</t>
  </si>
  <si>
    <t xml:space="preserve">I11B21002710008</t>
  </si>
  <si>
    <t xml:space="preserve">LAVORI DI “EFFICIENTAMENTO ADDUZIONE RETE IDRICA COMUNALE SORGENTE PIETRA DEL TORNO” </t>
  </si>
  <si>
    <t xml:space="preserve">I11B21002720008</t>
  </si>
  <si>
    <t xml:space="preserve">POTENZIAMENTO RETE FOGNARIA COMUNALE MEDIANTE LA REALIZZAZIONE DI UNA CONDOTTA ADDUTTRICE IN C.DA CUTURA</t>
  </si>
  <si>
    <t xml:space="preserve">B37H21003380002</t>
  </si>
  <si>
    <t xml:space="preserve">LAVORI DI MANUTENZIONE STRAORDINARIA RETE FOGNARIA COMUNE DI MOTTA SAN GIOVANNI</t>
  </si>
  <si>
    <t xml:space="preserve">D34E21001080002</t>
  </si>
  <si>
    <t xml:space="preserve">﻿INTERVENTI DI EFFICIENTAMENTO DELLA RETE IDRICA COMUNALE</t>
  </si>
  <si>
    <t xml:space="preserve">D37H21002140002</t>
  </si>
  <si>
    <t xml:space="preserve">LAVORI DI AMPLIAMENTO DELLA RETE FOGNANTE NELLE LOCALITA’ SALICE E CASALE E INTERVENTI DI POTENZIAMENTO DELL’IMPIANTO DI DEPURAZIONE IN LOC. DESTRE</t>
  </si>
  <si>
    <t xml:space="preserve">B94E21003700002</t>
  </si>
  <si>
    <t xml:space="preserve">INTERVENTO DI ADEGUAMENTO DEL COLLETTORE FOGNARIO</t>
  </si>
  <si>
    <t xml:space="preserve">F87H21004360002</t>
  </si>
  <si>
    <t xml:space="preserve">AMMODERNAMENTO DELLA RETE IDRICA COMUNALE NEL COMUNE DI OLIVADI (CZ)</t>
  </si>
  <si>
    <t xml:space="preserve">D67H21002200005</t>
  </si>
  <si>
    <t xml:space="preserve">EFFICENTAMENTO DEL SISTEMA IDRICO SUL TERRITORIO COMUNALE</t>
  </si>
  <si>
    <t xml:space="preserve">D67H21002190005</t>
  </si>
  <si>
    <t xml:space="preserve">RIEFFICIENTAMENTO E COMPLETAMENTO RETE FOGNARIA COMUNALE </t>
  </si>
  <si>
    <t xml:space="preserve">D71B21001970002</t>
  </si>
  <si>
    <t xml:space="preserve">LAVORI DI EFFICIENTAMENTO RETE IDRICA COMUNALE</t>
  </si>
  <si>
    <t xml:space="preserve">D71B21001960002</t>
  </si>
  <si>
    <t xml:space="preserve">MIGLIORAMENTO E ADEGUAMENTO DEPURATORE COMUNALE E REALIZZAZIONE NUOVA RETE FOGNARIA COMUNE DI PALLAGORIO</t>
  </si>
  <si>
    <t xml:space="preserve">E77H21002480002</t>
  </si>
  <si>
    <t xml:space="preserve">E89J21003700002</t>
  </si>
  <si>
    <t xml:space="preserve">LAVORI: “PER IL RIEFFICIENTAMENTO, POTENZIAMENTO E RIFUNZIONALIZZAZIONE DEL SISTEMA ACQUEDOTTISTICO COMUNALE CON PARTICOLARE INTERESSE ALLA CAPTAZIONE DI SORGENTI TRAMITE L’ESECUZIONE DI NUOVI DRENI SUB-ORIZZONTALI AFFERENTI LA RETE DI DISTRIBUZIONE DELLE ACQUE EMUNTE, FILTRATE, POTABILIZZATE ED ACCUMULATE IN SERBATOI ESISTENTI”.</t>
  </si>
  <si>
    <t xml:space="preserve">H17H21001210002</t>
  </si>
  <si>
    <t xml:space="preserve">H17H21001200002</t>
  </si>
  <si>
    <t xml:space="preserve">SISTEMAZIONE SISTEMA DEPURATIVO FOGNARIO</t>
  </si>
  <si>
    <t xml:space="preserve">H37H21001820002</t>
  </si>
  <si>
    <t xml:space="preserve">COMPLETAMENTO DELLA RETE FOGNARIA A SERVIZIO DELLE ZONE DI PUGLIANO E SPADOLETTE DEL COMUNE DI PATERNO CALABRO</t>
  </si>
  <si>
    <t xml:space="preserve">H89J21003240002</t>
  </si>
  <si>
    <t xml:space="preserve">INTERVENTI DI RIQUALIFICAZIONE ED EFFICIENTAMENTO DELLA RETE IDRICA COMUNALE</t>
  </si>
  <si>
    <t xml:space="preserve">I27H21003720002</t>
  </si>
  <si>
    <t xml:space="preserve">LAVORI DI RIEFFICIENTAMENTO E RIFINZIONALIZZAZIONE DELL’IMPIANTO DI DEPURAZIONE  COMUNALE E DELLE STAZIONI DI SOLLEVAMENTO ESTERNE AD ESSO AFFERENTI</t>
  </si>
  <si>
    <t xml:space="preserve">J34E21000750002</t>
  </si>
  <si>
    <t xml:space="preserve">“LAVORI DI “EFFICIENTAMENTO E POTENZIAMENTO DELL’IMPIANTO DI DEPURAZIONE SITO IN LOCALITA’ “PEPPE” CON TRASFORMAZIONE DEL PROCESSO DA “PERCOLAZIONE” A “FANGHI ATTIVI”</t>
  </si>
  <si>
    <t xml:space="preserve">B11B21002190002</t>
  </si>
  <si>
    <t xml:space="preserve">LAVORI DI COLLETTAMENTO DELLE ACQUE REFLUE URBANE DI LOCALITÀ FOSSA DON PAOLO E LOCALITÀ CIURRA DEL COMUNE DI PLATANIA</t>
  </si>
  <si>
    <t xml:space="preserve">F44E20002140002</t>
  </si>
  <si>
    <t xml:space="preserve">LAVORI DI EFFICIENTAMENTO PER IL MANTENIMENTO DELLA PIENA FUNZIONALITA' DEGLI IMPIANTI DI SOLLEVAMENTO E  DEL DEPURATORE IN  COLALITA' SALINE A  RIACE MARINA </t>
  </si>
  <si>
    <t xml:space="preserve">B57H21001990002</t>
  </si>
  <si>
    <t xml:space="preserve">EFFICIENTAMENTO SISTEMA DEPURATIVO FOGNARIO</t>
  </si>
  <si>
    <t xml:space="preserve">J59J21003370002</t>
  </si>
  <si>
    <t xml:space="preserve">AMMODERNAMENTO DEL PARCO CONTATORI COMUNE DI RIZZICONI</t>
  </si>
  <si>
    <t xml:space="preserve">F17H21002250002</t>
  </si>
  <si>
    <t xml:space="preserve">LAVORI DI MANUTENZIONE, AMMODERNAMENTO, EFFICIENTAMENTO ED ESTENSIONE DELLA RETE IDRICA</t>
  </si>
  <si>
    <t xml:space="preserve">G66H19001380002</t>
  </si>
  <si>
    <t xml:space="preserve">REALIZZAZIONE RETE IDRICA DI ADDUZIONE DALLA SORGENTE SCRISA' AL SERBATOIO DI ROCCAFORTE DEL GRECO</t>
  </si>
  <si>
    <t xml:space="preserve">G67H21002350002</t>
  </si>
  <si>
    <t xml:space="preserve">PROGETTO PER IL ”RIEFFICIENTAMENTO IDRICO DEL COMUNE DI ROSE (CS) – LOCALITÀ PIANETTE PETRARO E ARENTE”.</t>
  </si>
  <si>
    <t xml:space="preserve">I37H21001620002</t>
  </si>
  <si>
    <t xml:space="preserve">RIPRISTINO ED EFFICIENTAMENTO DELLA RETE DI DISTRIBUZIONE</t>
  </si>
  <si>
    <t xml:space="preserve">F51B21001780002</t>
  </si>
  <si>
    <t xml:space="preserve">EFFICIENTAMENTO DELLA RETE IDRICA DEL COMUNE DI SAN DEMETRIO CORONE</t>
  </si>
  <si>
    <t xml:space="preserve">C17H2100742000</t>
  </si>
  <si>
    <t xml:space="preserve">RIFACIMENTO DELLA STAZIONE DI SOLLEVAMENTO IN LOCALITA' GIRELLO</t>
  </si>
  <si>
    <t xml:space="preserve">I97H21001400002</t>
  </si>
  <si>
    <t xml:space="preserve">J19J21015850001</t>
  </si>
  <si>
    <t xml:space="preserve">ADEGUAMENTO FUNZIONALE IMPIANTO DI DEPURAZIONE DI LORICA</t>
  </si>
  <si>
    <t xml:space="preserve">D54E21000330002</t>
  </si>
  <si>
    <t xml:space="preserve">COMPLETAMENTO RETE FOGNARIA</t>
  </si>
  <si>
    <t xml:space="preserve">G41B21003780002</t>
  </si>
  <si>
    <t xml:space="preserve">EFFICIENTAMENTO RETE IDRICA COMUNALE</t>
  </si>
  <si>
    <t xml:space="preserve">E79J20001730002</t>
  </si>
  <si>
    <t xml:space="preserve">RIEFFICIENTAMENTO DEL SISTEMA DEPURATIVO FOGNARIO DEL COMUNE DI S.P. A MAIDA</t>
  </si>
  <si>
    <t xml:space="preserve">G81B21002560002</t>
  </si>
  <si>
    <t xml:space="preserve">REALIZZAZIONE RETI FOGNANTI E IMPIANTI DI DEPURAZIONE CON RIPRISTINO RETE FOGNANTE E DEPURATORI ESISTENTI</t>
  </si>
  <si>
    <t xml:space="preserve">D84E21000430002</t>
  </si>
  <si>
    <t xml:space="preserve">COMPLETAMENTO DEL SISTEMA DEPURATIVO FOGNARIO COMUNALE</t>
  </si>
  <si>
    <t xml:space="preserve">I12H21000000002</t>
  </si>
  <si>
    <t xml:space="preserve">“ADEGUAMENTO -  RIFUNZIONALIZZAZIONE ED  EFFICIENTAMENTO ENERGETICO DEL DEPURATORE COMUNALE SITO IN LOCALITA’ ZAMPALANDREA E RIAMMODERNAMENTO CON SEPARAZIONE DELLE RETI DI RACCOLTA ACQUE NERE E ACQUE BIANCHE NEL COMUNE DI SANT’AGATA DEL BIANCO”.</t>
  </si>
  <si>
    <t xml:space="preserve">H54H20001070002</t>
  </si>
  <si>
    <t xml:space="preserve">POTENZIAMENTO DELL'IMPIANTO DI DEPURAZIONE SITO IN LOCALITÀ FRECCIARA A SERVIZIO DELL’ABITATO COMUNALE E DI PARTE DELL'ABITATO DEI COMUNI DI GRISOLIA, ORSOMARSO E VERBICARO E RADDOPPIO PREMENTE ZONA MARE. </t>
  </si>
  <si>
    <t xml:space="preserve">C44E01000220002</t>
  </si>
  <si>
    <t xml:space="preserve">LAVORI DI RIPRISTINO E MESSA IN CONFORMITÀ TRATTI DELLA FOGNATURA COMUNALE</t>
  </si>
  <si>
    <t xml:space="preserve">G23D21001190002</t>
  </si>
  <si>
    <t xml:space="preserve">LAVORI DI COMPLETAMENTO E RIFUNZIONALIZZAZIONE DELLA RETE FOGNARIA COMUNALE E COLLETTAMENTO NEL COMUNE DI SCALEA</t>
  </si>
  <si>
    <t xml:space="preserve">J61B21001940002</t>
  </si>
  <si>
    <t xml:space="preserve">LAVORI DI REALIZZAZIONE TRATTO RETE IDRICA IN LOCALITA' CORAZZO NEL COMUNE DI SCANDALE</t>
  </si>
  <si>
    <t xml:space="preserve">C19J20001340002</t>
  </si>
  <si>
    <t xml:space="preserve">EFFICENTAMENTO E RIFUNZIONALIZZAZIONE DEGLI IMPIANTI DI DEPURAZIONE SITI IN LOCALITA' TRINCHIERI E ED ARSANISE DEL COMUNE DI SELLIA</t>
  </si>
  <si>
    <t xml:space="preserve">I34E21002130005</t>
  </si>
  <si>
    <t xml:space="preserve">PROGETTO DI RIEFFICENTAMENTO E POTENZIAMENTO IMPIANTO DI DEPURAZIONE IN LOCALITÀ “RUOTA DEL MARGIO”</t>
  </si>
  <si>
    <t xml:space="preserve">I15C12001900001</t>
  </si>
  <si>
    <t xml:space="preserve">COMPLETAMENTO SISTEMA DEPURATIVO FOGNARIO DEI COMUNI DI AGNANA, GERACE E CANOLO</t>
  </si>
  <si>
    <t xml:space="preserve">I44E21002070002</t>
  </si>
  <si>
    <t xml:space="preserve">RIEFFICIENTAMENTO DELL'IMPIANTO DI DEPURAAZIONE CONSORTILE SITO IN LOCALITÀ CENITI DEL COMUNE DI SIMBARIO</t>
  </si>
  <si>
    <t xml:space="preserve">B51B21002270002</t>
  </si>
  <si>
    <t xml:space="preserve">RIEFFICIENTAMENTO RETE FOGNARIA DEL COMUNE DI SOVERIA SIMERI</t>
  </si>
  <si>
    <t xml:space="preserve">D87H21002280002</t>
  </si>
  <si>
    <t xml:space="preserve">INTERVENTI NEL SETTORE DELLA DEPURAZIONE - PIANO DI SVILUPPO E COESIONE LAVORI DI “EFFICIENTAMENTO  IMPIANTO DI DEPURAZIONE LOC. LIGUNI’</t>
  </si>
  <si>
    <t xml:space="preserve">C87H21001700002</t>
  </si>
  <si>
    <t xml:space="preserve">INTERVENTO DI RIFUNZIONALIZZAZIONE RETE IDRICA IN LOCALITA'  FIASCO BALDAIA</t>
  </si>
  <si>
    <t xml:space="preserve">D91B21001980002</t>
  </si>
  <si>
    <t xml:space="preserve">PROGETTO PER L’ADEGUAMENTO FUNZIONALE TECNOLOGICO DEL SISTEMA DI COLLETTAMENTO DELLA FOGNATURA IN LOCALITA’ CAMINIA DEL COMUNE DI STALETTI’ (CZ) </t>
  </si>
  <si>
    <t xml:space="preserve">E97H21002030002</t>
  </si>
  <si>
    <t xml:space="preserve">LAVORI URGENTI DI ADEGUAMENTO RETE FOGNARIA COMUNALE</t>
  </si>
  <si>
    <t xml:space="preserve">B71B21002520002</t>
  </si>
  <si>
    <t xml:space="preserve">REALIZZAZIONE TRATTI DI FOGNATURA STRONGOLI CAPOLUOGO E FRAZIONE MARINA</t>
  </si>
  <si>
    <t xml:space="preserve">F71B21001910002</t>
  </si>
  <si>
    <t xml:space="preserve">LAVORI DI COSTRUZIONE IMPIANTO DI FITODEPURAZIONE A SERVIZIO DEL CENTRO ABITATO DI TERRANOVA SAPPO MINULIO</t>
  </si>
  <si>
    <t xml:space="preserve">I77H21001190002</t>
  </si>
  <si>
    <t xml:space="preserve">RIEFFICIENTAMENTO DEL SISTEMA DEPURATIVO E FOGNARIO</t>
  </si>
  <si>
    <t xml:space="preserve">G37H21001360002</t>
  </si>
  <si>
    <t xml:space="preserve">LAVORI DI EFFICIENTAMENTO E POTENZIAMENTO DELL’IMPIANTO DI DEPURAZIONE SITO IN LOCALITÀ LANZO CON TRASFORMAZIONE DEL PROCESSO DA “PERCOLAZIONE” A “FANGHI ATTIVI”, E REALIZZAZIONE OPERE FOGNARIE.</t>
  </si>
  <si>
    <t xml:space="preserve">J81B21004350002</t>
  </si>
  <si>
    <t xml:space="preserve">REALIZZAZIONE E RIEFFICIENTAMENTO DI ALCUNA TRATTI DI RETE FOGNARIA COMUNALE NEL CENTRO ABITATO DEL COMUNE DI VERBICARO</t>
  </si>
  <si>
    <t xml:space="preserve">B97H01000140002</t>
  </si>
  <si>
    <t xml:space="preserve">H67H21001320002</t>
  </si>
  <si>
    <t xml:space="preserve">LAVORI DI RIEFFICIENTAMENTO E RIFUNZIONALIZZAZIONE DEGLI IMPIANTI DI DEPURAZIONE COMUNALI E DELLE STAZIONI DI SOLLEVAMENTO ESTERNE AD ESSO AFFERENTI”. APPROVAZIONE PROGETTO DEFINITIVO - CUP: H67H21001320002.</t>
  </si>
  <si>
    <t xml:space="preserve">I71B21001900002</t>
  </si>
  <si>
    <t xml:space="preserve">POTENZIAMENTO ED EFFICIENTAMENTO IMPIANTO DI DEPURAZIONE E
COMPLETAMENTO COLLETTORI FOGNARI DELLA FRAZIONE PAPAGLIONTI E
COLLETTORI FOGNANRI CENTRO ABITATO DI ZUNGRI (VV)</t>
  </si>
  <si>
    <t xml:space="preserve">D94E21000620001</t>
  </si>
  <si>
    <t xml:space="preserve">INTERVENTI DI ADEGUAMENTO ED EFFICIENTAMENTO DEL SISTEMA IDRICO DEL COMUNE DI FIUMEFREDDO BRUZIO.</t>
  </si>
  <si>
    <t xml:space="preserve">G88H21000270001</t>
  </si>
  <si>
    <t xml:space="preserve">INTERVENTO DI CONSOLIDAMENTO AREA A RISCHIO IDROGEOLOGICO, AREA PROSPICIENTE CHIESA DI S.BARTOLOMEO DEL COMUNE SAN PIETRO IN AMANTEA (CS)</t>
  </si>
  <si>
    <t xml:space="preserve">G88H21000280001</t>
  </si>
  <si>
    <t xml:space="preserve">INTERVENTO DI MITIGAZIONE DEL RISCHIO IDROGEOLOGICO, ADIACENZE STRADA SANTO SPERATO DEL COMUNE SAN PIETRO IN AMANTEA (CS)</t>
  </si>
  <si>
    <t xml:space="preserve">06.Cultura</t>
  </si>
  <si>
    <t xml:space="preserve"> PATRIMONIO E PAESAGGIO</t>
  </si>
  <si>
    <t xml:space="preserve">B87H21004860002</t>
  </si>
  <si>
    <t xml:space="preserve">LAVORI DI MANUTENZIONE STRAORDINARIA DEL COMPLESSO MONASTICO DELLE FIGLIE DI S.MARIA DELLA DIVINA PROVVIDENZA</t>
  </si>
  <si>
    <t xml:space="preserve">G34E20008790006</t>
  </si>
  <si>
    <t xml:space="preserve">PROGETTO IL RESTAURO DELLA CHIESA DI "SANTA MARIA DELLA STELLA", UBICATA ON FRAZIONE SCARCELLI NEL COMUNE DI FUSCALDO CS</t>
  </si>
  <si>
    <t xml:space="preserve">D37H20005410002</t>
  </si>
  <si>
    <t xml:space="preserve">PROGETTO DI ADEGUAMENTO FUNZIONALE DEGLI SPAZI LITURGICI E DEL CAMPANILE DELLA CHIESA MADONNA DELLA BUDA</t>
  </si>
  <si>
    <t xml:space="preserve">I71B21003490005</t>
  </si>
  <si>
    <t xml:space="preserve">PROGETTO PER LA NUOVA REALIZZAZIONE DEL CAMPANILE E SACRESTIA NELLA CHIESA MADRE SANTA MARIA DEL PIANO</t>
  </si>
  <si>
    <t xml:space="preserve">I17H21005130006</t>
  </si>
  <si>
    <t xml:space="preserve">SISTEMAZIONE ESTERNA ED INTERNA DELLA CHIESA DEL BUON PASTORE A SIBARI, NEL COMUNE DI CASSANO ALLO IONIO.</t>
  </si>
  <si>
    <t xml:space="preserve">E27H21004390002</t>
  </si>
  <si>
    <t xml:space="preserve">PROGETTO PER IL CONSOLIDAMENTO STRUTTURALE, RESTAURO E RECUPERO DELLA CHIESA DELLA MADONNA DEL PETTORUTO.</t>
  </si>
  <si>
    <t xml:space="preserve">I58I21001310006</t>
  </si>
  <si>
    <t xml:space="preserve">PROGETTO PER LA MANUTENZIONE STRAORDINARIA PER INTERVENTI FINALIZZATI ALLA PIENA FRUIBILITÀ DELL'EDIFICIO DI CULTO "CHIESA DI S.ANNA" NEL COMUNE DI SERSALE</t>
  </si>
  <si>
    <t xml:space="preserve">D89J21012560006</t>
  </si>
  <si>
    <t xml:space="preserve">RIPRISTINO DELLA COPERTURA E DELL'IMPIANTO TERMICO NELLA CASA MADRE - SANTA TERESA</t>
  </si>
  <si>
    <t xml:space="preserve">J87H21007230001</t>
  </si>
  <si>
    <t xml:space="preserve">LAVORI DI RISTRUTTURAZIONE E RECUPERO DELLE COPERTURE E DELLE VOLTE DELLA CHIESA DI S. ANTONIO DA PADOVA SITO IN LAMEZIA TERME IN LOCALITÀ SANT’ANTONIO DELL’EX COMUNE DI NICASTRO</t>
  </si>
  <si>
    <t xml:space="preserve">C95F21005090002</t>
  </si>
  <si>
    <t xml:space="preserve">LAVORI DI RIFACIMENTO COPERTURA, RIPRISTINO INTONACI E PITTURE PARETI ESTERNE</t>
  </si>
  <si>
    <t xml:space="preserve">F78I21001340006</t>
  </si>
  <si>
    <t xml:space="preserve">INTERVENTI DI MANUTENZIONE STRAORDINARIA NEI LOCALI DELLA PARROCCHIA SAN NICOLA VESCOVO IN DELIANUOVA RC</t>
  </si>
  <si>
    <t xml:space="preserve">C65F21001080002</t>
  </si>
  <si>
    <t xml:space="preserve"> LAVORI MANUTENZIONE STRAORDINARIA RISANAMENTO MANTO DI COPERTURA PRESSO COMPLESSO ARCIDIOCESI METROPOLITANO DI CATANZARO SQUILLACE</t>
  </si>
  <si>
    <t xml:space="preserve">C17H21007270002</t>
  </si>
  <si>
    <t xml:space="preserve">RESTAURO E CONSOLIDAMENTO STATICO DELLA CHIESA "S. MARIA ASSUNTA" IN CROPANI (CZ)</t>
  </si>
  <si>
    <t xml:space="preserve">G37B20002780001</t>
  </si>
  <si>
    <t xml:space="preserve">PROGETTO DI CONSOLIDAMENTO E RESTAURO DELLA CHIESA DELLA RIFORMA - PRIMI INTERVENTI DI PROTEZIONE CIVILE ED INDAGINE PER LA MESSA IN SICUREZZA</t>
  </si>
  <si>
    <t xml:space="preserve">C65F21001090002</t>
  </si>
  <si>
    <t xml:space="preserve">RECUPERO E IL RISANAMENTO STRUTTURALE DELLA CHIESA DI SANTA MARIA DI PORTO SALVO UBICATA IN PIAZZA GARIBALDI NEL COMUNE DI CATANZARO</t>
  </si>
  <si>
    <t xml:space="preserve">C67H21005440002</t>
  </si>
  <si>
    <t xml:space="preserve">RECUPERO E IL RISANAMENTO STRUTTURALE SANTUARIO MADONNA DELLA LUCE IN SAN PIETRO MAGISANO (CZ) E LA SUA RELATIVA TORRE CAMPANARIA</t>
  </si>
  <si>
    <t xml:space="preserve">C87H21003850002</t>
  </si>
  <si>
    <t xml:space="preserve">INTERVENTO PER IL COMPLETAMENTO DEL RISANAMENTO DELLA CHIESA SANTA MARIA DELLE GRAZIE IN OLIVADI E RELATIVA CASA CANONICA</t>
  </si>
  <si>
    <t xml:space="preserve">E32C20001570006</t>
  </si>
  <si>
    <t xml:space="preserve">LAVORI DI COMPLETAMENTO DEL SEMINARIO ARCIDIOCESANO MISSIONARIO REDEMPTORIS MATER </t>
  </si>
  <si>
    <t xml:space="preserve">02.Digitalizzazione</t>
  </si>
  <si>
    <t xml:space="preserve">TECNOLOGIE E SERVIZI DIGITALI</t>
  </si>
  <si>
    <t xml:space="preserve">B19D20006660001</t>
  </si>
  <si>
    <t xml:space="preserve">SICUREZZA URBANA E INSTALLAZIONE DI SISTEMI DI VIDEOSORVEGLIANZA</t>
  </si>
  <si>
    <t xml:space="preserve">04.Energia</t>
  </si>
  <si>
    <t xml:space="preserve">EFFICIENZA ENERGETICA</t>
  </si>
  <si>
    <t xml:space="preserve">B11B20000000002</t>
  </si>
  <si>
    <t xml:space="preserve">MIGLIORAMENTO ENERGETICO EDIFICIO COMUNALE</t>
  </si>
  <si>
    <t xml:space="preserve">H29J19000740001</t>
  </si>
  <si>
    <t xml:space="preserve">LAVORI DI EFFICIENTAMENTO ENERGETICO DELLE RETI DI ILLUMINAZIONE PUBBLICA</t>
  </si>
  <si>
    <t xml:space="preserve">D99J21000270004</t>
  </si>
  <si>
    <t xml:space="preserve">INTERVENTI DI EFFICIENTAMENTO ENERGETICO IMPIANTI DI PUBBLICA ILLUMINAZIONE LOCALITÀ VARDANO</t>
  </si>
  <si>
    <t xml:space="preserve">11.Istruzione e formazione</t>
  </si>
  <si>
    <t xml:space="preserve">STRUTTURE EDUCATIVE E FORMATIVE</t>
  </si>
  <si>
    <t xml:space="preserve">B71B21002880006</t>
  </si>
  <si>
    <t xml:space="preserve">COSTRUZIONE DI UN NUOVO EDIFICIO SCOLASTICO LOCALITÀ SCALO FERROVIARIO</t>
  </si>
  <si>
    <t xml:space="preserve">J52J12000170001</t>
  </si>
  <si>
    <t xml:space="preserve">ELIMINAZIONE VULNERABILITÀ EDIFICI SCOLASTICI DEGLI ELEMENTI ANCHE NON STRUTTURALI - EDIFICIO SCUOLA MEDIA</t>
  </si>
  <si>
    <t xml:space="preserve">10.Sociale e salute</t>
  </si>
  <si>
    <t xml:space="preserve">STRUTTURE SOCIALI</t>
  </si>
  <si>
    <t xml:space="preserve">J71B21001840002</t>
  </si>
  <si>
    <t xml:space="preserve">RIQUALIFICAZIONE E MESSA IN SICUREZZA DEGLI SPALTI DELL'IMPIANTO SPORTIVO ESISTENTE E REALIZZAZIONE COPERTURA DEL CAMPO POLIVALENTE SITO IN VIA L. FALSETTI - APPROVAZIONE PROGETTO DEFINITIVO</t>
  </si>
  <si>
    <t xml:space="preserve">H27H11002740001</t>
  </si>
  <si>
    <t xml:space="preserve">LAVORI DI MESSA IN SICUREZZA IMPIANTI SPORTIVI COMUNALI</t>
  </si>
  <si>
    <t xml:space="preserve">B97H21004220002</t>
  </si>
  <si>
    <t xml:space="preserve">LAVORI DI RIPRISTINO FUNZIONALE DEL TEATRO ALL’APERTO DEL CENTRO POLIVALENTE DI VILLAPIANA</t>
  </si>
  <si>
    <t xml:space="preserve">07.Trasporti e mobilità</t>
  </si>
  <si>
    <t xml:space="preserve"> TRASPORTO STRADALE</t>
  </si>
  <si>
    <t xml:space="preserve">C71B21001190002</t>
  </si>
  <si>
    <t xml:space="preserve">REALIZZAZIONE DI UNA VIABILITÀ ALTERNATIVA ALLA STATALE SS 278</t>
  </si>
  <si>
    <t xml:space="preserve">F75F21000850002</t>
  </si>
  <si>
    <t xml:space="preserve">INTERVENTO DI MESSA IN SICUREZZA DI UN TRATTO DELLA VIABILITÀ COMUNALE ESISTENTE: REALIZZAZIONE DI NUOVE ROTATORIE E AMPLIAMENTO DELLA SEDE STRADALE DI VIA SELLITTE</t>
  </si>
  <si>
    <t xml:space="preserve">H37H21002220002</t>
  </si>
  <si>
    <t xml:space="preserve">COMPLETAMENTO E RIPRISTINO STRADA COMUNALE PATERNO – MACCHIA</t>
  </si>
  <si>
    <t xml:space="preserve">E65F21000890002</t>
  </si>
  <si>
    <t xml:space="preserve">MESSA IN SICUREZZA DEL VIALE PROF. V. RICCI (EX VIA CIRCONVALLAZIONE). </t>
  </si>
  <si>
    <t xml:space="preserve">E37H21000620002</t>
  </si>
  <si>
    <t xml:space="preserve">MESSA IN SICUREZZA DELLA STRADA COMUNALE IN C/DA PERITANO NEL COMUNE DI TORANO CASTELLO KM 6,00 - PROVINCIA DI COSENZA</t>
  </si>
  <si>
    <t xml:space="preserve">I71B21000570002</t>
  </si>
  <si>
    <t xml:space="preserve">REALIZZAZIONE DI UN NUOVO COLLEGAMENTO VIARIO E AMMODERNAMENTO DEL TRATTO ESISTENTE PER IL MIGLIORAMENTO DELL’ACCESSIBILITÀ DEL COMUNE DI VACCARIZZO ALBANESE.</t>
  </si>
  <si>
    <t xml:space="preserve">F17H21002390002</t>
  </si>
  <si>
    <t xml:space="preserve">LAVORI DI PER LA MESSA IN SICUREZZA DELL'ARTERIA DI COLLEGAMENTO TRA LA SP 16, LA SP 17 E LA SP 18 NEL COMUNE DI ROCCA DI NETO (KR)</t>
  </si>
  <si>
    <t xml:space="preserve">I47H20002890008</t>
  </si>
  <si>
    <t xml:space="preserve">LAVORI DI MIGLIORAMENTO FUNZIONALE E MESSA IN SICUREZZA DELLA STRADA SANT'ELIA E RELATIVO PONTE DI ATTRAVERSAMENTO</t>
  </si>
  <si>
    <t xml:space="preserve">C57H21002080002</t>
  </si>
  <si>
    <t xml:space="preserve">INTERVENTI DI RIFACIMENTO DI UN TRATTO STRADALE IN CONTRADA SPADARRO E SERRA SALICE NEL COMUNE DI ORIOLO (CS)</t>
  </si>
  <si>
    <t xml:space="preserve">LOGISTICA</t>
  </si>
  <si>
    <t xml:space="preserve">F51B21004130002</t>
  </si>
  <si>
    <t xml:space="preserve">REALIZZAZIONE CAPANNONE IN AREA LOGISTICA ZES</t>
  </si>
  <si>
    <t xml:space="preserve">TRASPORTO STRADALE</t>
  </si>
  <si>
    <t xml:space="preserve">E21B18000010002</t>
  </si>
  <si>
    <t xml:space="preserve">REALIZZAZIONE DI BRETELLA VIARIA DI RACCORDO TRA LA STAZIONE FERROVIARIA DI QUATTROMIGLA E LO SVINCOLO AUTOSTRADALE  DI RENDE</t>
  </si>
  <si>
    <t xml:space="preserve">F17H21000800001</t>
  </si>
  <si>
    <t xml:space="preserve">MESSA IN SICUREZZA DELLA VIABILITÀ URBANA COMUNE DI CROTONE</t>
  </si>
  <si>
    <t xml:space="preserve">C75F21000200002</t>
  </si>
  <si>
    <t xml:space="preserve">ADEGUAMENTO ED AMMODERNAMENTO STRADA COMUNALE CARDETO CENTRO - CARDETO NORD - BIVIO EX SS183; LOTTO FUNZIONALE COMPRESO TRA BIVIO LAMBERTA ED INCROCIO CON SP3</t>
  </si>
  <si>
    <t xml:space="preserve">E65F21000880001</t>
  </si>
  <si>
    <t xml:space="preserve">MESSA IN SICUREZZA DELLA STRADA COMUNALE SCIDO-PEDIA-JUNCO</t>
  </si>
  <si>
    <t xml:space="preserve">F15F21000640002</t>
  </si>
  <si>
    <t xml:space="preserve">RIQUALIFICAZIONE AMBIENTALE E MESSA IN SICUREZZA STRADE:-STRADA COMUNALE CALANNA CENTRO - INCROCIO CON LA S.P.75;- STRADA COMUNALE DALLA S.P. 75 A LAGANADI CENTRO INCROCIO CON EX S.P. 7;-STRADA METROP. S.P.75 DISM. DIR. CALANNA PETILE;*VIABILITÀ COMUNALE E METROPOLITANA*"RIQUAL. AMB. E MESSA SICUR. STRADE:-STRADA COMUN. CALANNA CENTRO S.P.75 DISM. DIR. CALANNA - PETILE;-STRADA COMUN. S.P. 75 DISM. DIR. CALANNA - PETILE A LAGANADI CENTRO STRADA ANAS EX S.P. 7;- STRADA METROPOL S.P.75 DISM. DIR. CALANNA PETILE, INTERO TR</t>
  </si>
  <si>
    <t xml:space="preserve">H91B21002690002</t>
  </si>
  <si>
    <t xml:space="preserve">LAVORI DI MESSA IN SICUREZZA STRADA COMUNALE”MINSINARA”</t>
  </si>
  <si>
    <t xml:space="preserve">B35F21000000005</t>
  </si>
  <si>
    <t xml:space="preserve">LAVORI DI RIFACIMENTO E MESSA IN SICUREZZA DI TRATTI STRADALI LUNGO LA SP 1DIR, TRA I COMUNI DI TAURIANOVA - MOLOCHIO - TERRANOVA SAPPO MINULIO E VARAPODIO</t>
  </si>
  <si>
    <t xml:space="preserve">TRASPORTO MARITTIMO</t>
  </si>
  <si>
    <t xml:space="preserve">E21B21003060005</t>
  </si>
  <si>
    <t xml:space="preserve">LAVORI DI RISTRUTTURAZIONE E COMPLETAMENTO DEL MOLO RICOVERO NATANTI DA DIPORTO DEL COMUNE DI DIAMANTE</t>
  </si>
  <si>
    <t xml:space="preserve">C91B21003730002</t>
  </si>
  <si>
    <t xml:space="preserve">LAVORI DI REALIZZAZIONE DEL PORTO TURISTICO DI PAOLA "MARINA DI SAN FRANCESCO DI PAOLA"</t>
  </si>
  <si>
    <t xml:space="preserve">MOBILITA' URBANA</t>
  </si>
  <si>
    <t xml:space="preserve">J61H13000150006</t>
  </si>
  <si>
    <t xml:space="preserve">GRANDE PROGETTO CATANZARO-GERMANETO. SISTEMA DI COLLEGAMENTO SU FERRO TRA CATANZARO CITTÀ E GERMANETO </t>
  </si>
  <si>
    <t xml:space="preserve">PIANO PER LE ATTIVITÀ RELATIVE AL FONDO PER LO SVILUPPO E LA COESIONE FSC 2021-2027, RIDUZIONE RISCHIO IDROGEOLOGICO E PREVENZIONE E LOTTA AGLI INCENDI ANNO 2023</t>
  </si>
  <si>
    <t xml:space="preserve">PIANO PER LE ATTIVITÀ RELATIVE AL FONDO PER LO SVILUPPO E LA COESIONE FSC 2021-2027, RIDUZIONE RISCHIO IDROGEOLOGICO E PREVENZIONE E LOTTA AGLI INCENDI ANNO 2024</t>
  </si>
  <si>
    <t xml:space="preserve">PIANO PER LE ATTIVITÀ RELATIVE AL FONDO PER LO SVILUPPO E LA COESIONE FSC 2021-2027, RIDUZIONE RISCHIO IDROGEOLOGICO E PREVENZIONE E LOTTA AGLI INCENDI ANNO 2025</t>
  </si>
  <si>
    <t xml:space="preserve">PIANO PER LE ATTIVITÀ RELATIVE AL FONDO PER LO SVILUPPO E LA COESIONE FSC 2021-2027, RIDUZIONE RISCHIO IDROGEOLOGICO E PREVENZIONE E LOTTA AGLI INCENDI ANNO 2026</t>
  </si>
  <si>
    <t xml:space="preserve">Accordo per la Coesione Governo - Regione Calabria
Allegato B1 - Piano finanziario di spesa dell’Accordo per annualità (solo quota FSC 21-27 ordinaria)</t>
  </si>
  <si>
    <t xml:space="preserve">Totale</t>
  </si>
  <si>
    <t xml:space="preserve">Assegnazione ordinaria FSC 21-27</t>
  </si>
  <si>
    <t xml:space="preserve">Accordo per la Coesione Governo - Regione Calabria
Allegato B2 - Piano finanziario di spesa per singolo intervento (solo quota FSC 21-27 ordinaria)</t>
  </si>
  <si>
    <t xml:space="preserve">COSTO TOTALE </t>
  </si>
  <si>
    <t xml:space="preserve">SOSTEGNO AGLI INVESTIMENTI NEI SERVIZI DI INTERESSE ECONOMICO GENRALE</t>
  </si>
  <si>
    <t xml:space="preserve">POTENZIAMENTO DELLE RETI FINALI DI DISTRIBUZIONE IDRICA E DEI SERVIZI IRRIGUI COLLETTIVI ALL’AGRICOLTURA</t>
  </si>
  <si>
    <t xml:space="preserve">PIATTAFORMA APPLICATIVA PER FRUIZIONE E PROMOZIONE DEL PATRIMONIO CULTUALE E DELLE AREE DI PREGIO</t>
  </si>
  <si>
    <t xml:space="preserve">ASSISTENZA TECNICA PER GESTIONE, MONITORAGGIO, CONTROLLO E VALUTAZIONE DEL PSC E GOVERNANCE AZIONI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</si>
</sst>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_-;\-* #,##0.00_-;_-* \-??_-;_-@"/>
    <numFmt numFmtId="166" formatCode="d/m/yyyy"/>
    <numFmt numFmtId="167" formatCode="_-* #,##0.00\ _€_-;\-* #,##0.00\ _€_-;_-* \-??\ _€_-;_-@"/>
    <numFmt numFmtId="168" formatCode="#,##0_ ;\-#,##0\ "/>
    <numFmt numFmtId="169" formatCode="#,##0"/>
    <numFmt numFmtId="170" formatCode="_-* #,##0.00\ _€_-;\-* #,##0.00\ _€_-;_-* \-??\ _€_-;_-@_-"/>
    <numFmt numFmtId="171" formatCode="dd\-mmm"/>
  </numFmts>
  <fonts count="1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0"/>
      <charset val="1"/>
    </font>
    <font>
      <b val="true"/>
      <sz val="11"/>
      <color rgb="FFFFFFFF"/>
      <name val="Calibri"/>
      <family val="2"/>
      <charset val="1"/>
    </font>
    <font>
      <b val="true"/>
      <sz val="11"/>
      <color rgb="FFFFFFFF"/>
      <name val="Calibri"/>
      <family val="0"/>
      <charset val="1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sz val="11"/>
      <name val="Calibri"/>
      <family val="2"/>
      <charset val="1"/>
    </font>
    <font>
      <sz val="9"/>
      <color rgb="FF00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rgb="FFC5E0B3"/>
        <bgColor rgb="FFCCFFCC"/>
      </patternFill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 style="thin">
        <color rgb="FFFFFFFF"/>
      </top>
      <bottom style="thin"/>
      <diagonal/>
    </border>
    <border diagonalUp="false" diagonalDown="false">
      <left/>
      <right style="thin">
        <color rgb="FFFFFFFF"/>
      </right>
      <top style="thin">
        <color rgb="FFFFFFFF"/>
      </top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/>
      <top/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 style="thin">
        <color rgb="FFFFFFFF"/>
      </right>
      <top style="thin">
        <color rgb="FFFFFFFF"/>
      </top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8" fillId="3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206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3D3D3D"/>
          <bgColor rgb="FFFFFFFF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C5E0B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B3" activeCellId="0" sqref="A2:E3"/>
    </sheetView>
  </sheetViews>
  <sheetFormatPr defaultColWidth="14.453125" defaultRowHeight="15" zeroHeight="false" outlineLevelRow="0" outlineLevelCol="0"/>
  <cols>
    <col collapsed="false" customWidth="true" hidden="false" outlineLevel="0" max="1" min="1" style="0" width="13.85"/>
    <col collapsed="false" customWidth="true" hidden="false" outlineLevel="0" max="2" min="2" style="0" width="34.86"/>
    <col collapsed="false" customWidth="true" hidden="false" outlineLevel="0" max="3" min="3" style="0" width="22.28"/>
    <col collapsed="false" customWidth="true" hidden="false" outlineLevel="0" max="4" min="4" style="0" width="26.72"/>
    <col collapsed="false" customWidth="true" hidden="false" outlineLevel="0" max="5" min="5" style="0" width="17.71"/>
    <col collapsed="false" customWidth="true" hidden="false" outlineLevel="0" max="6" min="6" style="1" width="55.72"/>
    <col collapsed="false" customWidth="true" hidden="false" outlineLevel="0" max="7" min="7" style="0" width="18.85"/>
    <col collapsed="false" customWidth="true" hidden="false" outlineLevel="0" max="8" min="8" style="0" width="17.71"/>
    <col collapsed="false" customWidth="true" hidden="false" outlineLevel="0" max="9" min="9" style="0" width="19.28"/>
    <col collapsed="false" customWidth="true" hidden="false" outlineLevel="0" max="15" min="10" style="0" width="18.28"/>
    <col collapsed="false" customWidth="true" hidden="false" outlineLevel="0" max="16" min="16" style="0" width="15.71"/>
    <col collapsed="false" customWidth="true" hidden="false" outlineLevel="0" max="18" min="17" style="0" width="16.43"/>
    <col collapsed="false" customWidth="true" hidden="false" outlineLevel="0" max="26" min="19" style="0" width="8.85"/>
  </cols>
  <sheetData>
    <row r="1" customFormat="false" ht="54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</row>
    <row r="2" customFormat="false" ht="13.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  <c r="P2" s="7"/>
      <c r="Q2" s="7"/>
      <c r="R2" s="7"/>
      <c r="S2" s="3"/>
      <c r="T2" s="3"/>
      <c r="U2" s="3"/>
      <c r="V2" s="3"/>
      <c r="W2" s="3"/>
      <c r="X2" s="3"/>
      <c r="Y2" s="3"/>
      <c r="Z2" s="3"/>
    </row>
    <row r="3" customFormat="false" ht="44.25" hidden="false" customHeight="true" outlineLevel="0" collapsed="false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9" t="s">
        <v>16</v>
      </c>
      <c r="Q3" s="9" t="s">
        <v>17</v>
      </c>
      <c r="R3" s="9" t="s">
        <v>18</v>
      </c>
      <c r="S3" s="3"/>
      <c r="T3" s="3"/>
      <c r="U3" s="3"/>
      <c r="V3" s="3"/>
      <c r="W3" s="3"/>
      <c r="X3" s="3"/>
      <c r="Y3" s="3"/>
      <c r="Z3" s="3"/>
    </row>
    <row r="4" customFormat="false" ht="30" hidden="false" customHeight="false" outlineLevel="0" collapsed="false">
      <c r="A4" s="10" t="s">
        <v>19</v>
      </c>
      <c r="B4" s="10" t="s">
        <v>20</v>
      </c>
      <c r="C4" s="10" t="s">
        <v>21</v>
      </c>
      <c r="D4" s="10" t="s">
        <v>22</v>
      </c>
      <c r="E4" s="11" t="s">
        <v>23</v>
      </c>
      <c r="F4" s="12" t="s">
        <v>24</v>
      </c>
      <c r="G4" s="13" t="n">
        <v>7500000</v>
      </c>
      <c r="H4" s="13" t="n">
        <v>6000000</v>
      </c>
      <c r="I4" s="13" t="n">
        <v>1500000</v>
      </c>
      <c r="J4" s="14"/>
      <c r="K4" s="14"/>
      <c r="L4" s="14"/>
      <c r="M4" s="14"/>
      <c r="N4" s="14"/>
      <c r="O4" s="14"/>
      <c r="P4" s="15"/>
      <c r="Q4" s="15"/>
      <c r="R4" s="15" t="n">
        <v>45383</v>
      </c>
      <c r="S4" s="3"/>
      <c r="T4" s="3"/>
      <c r="U4" s="3"/>
      <c r="V4" s="3"/>
      <c r="W4" s="3"/>
      <c r="X4" s="3"/>
      <c r="Y4" s="3"/>
      <c r="Z4" s="3"/>
    </row>
    <row r="5" customFormat="false" ht="30" hidden="false" customHeight="false" outlineLevel="0" collapsed="false">
      <c r="A5" s="16" t="s">
        <v>25</v>
      </c>
      <c r="B5" s="16" t="s">
        <v>26</v>
      </c>
      <c r="C5" s="16" t="s">
        <v>27</v>
      </c>
      <c r="D5" s="16" t="s">
        <v>28</v>
      </c>
      <c r="E5" s="17" t="s">
        <v>23</v>
      </c>
      <c r="F5" s="14" t="s">
        <v>29</v>
      </c>
      <c r="G5" s="18" t="n">
        <v>3800000</v>
      </c>
      <c r="H5" s="18" t="n">
        <v>3800000</v>
      </c>
      <c r="I5" s="18" t="n">
        <v>0</v>
      </c>
      <c r="J5" s="14"/>
      <c r="K5" s="14"/>
      <c r="L5" s="14"/>
      <c r="M5" s="14"/>
      <c r="N5" s="14"/>
      <c r="O5" s="14"/>
      <c r="P5" s="15"/>
      <c r="Q5" s="15"/>
      <c r="R5" s="15" t="n">
        <v>45291</v>
      </c>
      <c r="S5" s="3"/>
      <c r="T5" s="3"/>
      <c r="U5" s="3"/>
      <c r="V5" s="3"/>
      <c r="W5" s="3"/>
      <c r="X5" s="3"/>
      <c r="Y5" s="3"/>
      <c r="Z5" s="3"/>
    </row>
    <row r="6" customFormat="false" ht="30" hidden="false" customHeight="false" outlineLevel="0" collapsed="false">
      <c r="A6" s="16" t="s">
        <v>30</v>
      </c>
      <c r="B6" s="16" t="s">
        <v>31</v>
      </c>
      <c r="C6" s="16" t="s">
        <v>32</v>
      </c>
      <c r="D6" s="16" t="s">
        <v>33</v>
      </c>
      <c r="E6" s="17" t="s">
        <v>23</v>
      </c>
      <c r="F6" s="14" t="s">
        <v>34</v>
      </c>
      <c r="G6" s="18" t="n">
        <v>10000000</v>
      </c>
      <c r="H6" s="18" t="n">
        <v>10000000</v>
      </c>
      <c r="I6" s="18" t="n">
        <v>0</v>
      </c>
      <c r="J6" s="14"/>
      <c r="K6" s="14"/>
      <c r="L6" s="14"/>
      <c r="M6" s="14"/>
      <c r="N6" s="14"/>
      <c r="O6" s="14"/>
      <c r="P6" s="15"/>
      <c r="Q6" s="15"/>
      <c r="R6" s="15" t="n">
        <v>45292</v>
      </c>
      <c r="S6" s="3"/>
      <c r="T6" s="3"/>
      <c r="U6" s="3"/>
      <c r="V6" s="3"/>
      <c r="W6" s="3"/>
      <c r="X6" s="3"/>
      <c r="Y6" s="3"/>
      <c r="Z6" s="3"/>
    </row>
    <row r="7" customFormat="false" ht="60" hidden="false" customHeight="false" outlineLevel="0" collapsed="false">
      <c r="A7" s="16" t="s">
        <v>35</v>
      </c>
      <c r="B7" s="16" t="s">
        <v>36</v>
      </c>
      <c r="C7" s="16" t="s">
        <v>32</v>
      </c>
      <c r="D7" s="16" t="s">
        <v>33</v>
      </c>
      <c r="E7" s="17" t="s">
        <v>23</v>
      </c>
      <c r="F7" s="14" t="s">
        <v>37</v>
      </c>
      <c r="G7" s="18" t="n">
        <v>20293607</v>
      </c>
      <c r="H7" s="18" t="n">
        <v>20293607</v>
      </c>
      <c r="I7" s="18" t="n">
        <v>0</v>
      </c>
      <c r="J7" s="14"/>
      <c r="K7" s="14"/>
      <c r="L7" s="14"/>
      <c r="M7" s="14"/>
      <c r="N7" s="14"/>
      <c r="O7" s="14"/>
      <c r="P7" s="15"/>
      <c r="Q7" s="15"/>
      <c r="R7" s="15" t="n">
        <v>45292</v>
      </c>
      <c r="S7" s="3"/>
      <c r="T7" s="3"/>
      <c r="U7" s="3"/>
      <c r="V7" s="3"/>
      <c r="W7" s="3"/>
      <c r="X7" s="3"/>
      <c r="Y7" s="3"/>
      <c r="Z7" s="3"/>
    </row>
    <row r="8" customFormat="false" ht="30" hidden="false" customHeight="false" outlineLevel="0" collapsed="false">
      <c r="A8" s="16" t="s">
        <v>38</v>
      </c>
      <c r="B8" s="16" t="s">
        <v>39</v>
      </c>
      <c r="C8" s="16" t="s">
        <v>32</v>
      </c>
      <c r="D8" s="16" t="s">
        <v>33</v>
      </c>
      <c r="E8" s="17" t="s">
        <v>23</v>
      </c>
      <c r="F8" s="14" t="s">
        <v>40</v>
      </c>
      <c r="G8" s="18" t="n">
        <v>15000000</v>
      </c>
      <c r="H8" s="18" t="n">
        <v>15000000</v>
      </c>
      <c r="I8" s="18" t="n">
        <v>0</v>
      </c>
      <c r="J8" s="14"/>
      <c r="K8" s="14"/>
      <c r="L8" s="14"/>
      <c r="M8" s="14"/>
      <c r="N8" s="14"/>
      <c r="O8" s="14"/>
      <c r="P8" s="15"/>
      <c r="Q8" s="15"/>
      <c r="R8" s="15" t="n">
        <v>45292</v>
      </c>
      <c r="S8" s="3"/>
      <c r="T8" s="3"/>
      <c r="U8" s="3"/>
      <c r="V8" s="3"/>
      <c r="W8" s="3"/>
      <c r="X8" s="3"/>
      <c r="Y8" s="3"/>
      <c r="Z8" s="3"/>
    </row>
    <row r="9" customFormat="false" ht="30" hidden="false" customHeight="false" outlineLevel="0" collapsed="false">
      <c r="A9" s="16" t="s">
        <v>41</v>
      </c>
      <c r="B9" s="16" t="s">
        <v>26</v>
      </c>
      <c r="C9" s="16" t="s">
        <v>42</v>
      </c>
      <c r="D9" s="16" t="s">
        <v>43</v>
      </c>
      <c r="E9" s="17" t="s">
        <v>44</v>
      </c>
      <c r="F9" s="14" t="s">
        <v>45</v>
      </c>
      <c r="G9" s="18" t="n">
        <v>10000000</v>
      </c>
      <c r="H9" s="18" t="n">
        <v>10000000</v>
      </c>
      <c r="I9" s="18" t="n">
        <v>0</v>
      </c>
      <c r="J9" s="14"/>
      <c r="K9" s="14"/>
      <c r="L9" s="14"/>
      <c r="M9" s="14"/>
      <c r="N9" s="14"/>
      <c r="O9" s="14"/>
      <c r="P9" s="15"/>
      <c r="Q9" s="15"/>
      <c r="R9" s="15" t="n">
        <v>45263</v>
      </c>
      <c r="S9" s="3"/>
      <c r="T9" s="3"/>
      <c r="U9" s="3"/>
      <c r="V9" s="3"/>
      <c r="W9" s="3"/>
      <c r="X9" s="3"/>
      <c r="Y9" s="3"/>
      <c r="Z9" s="3"/>
    </row>
    <row r="10" customFormat="false" ht="30" hidden="false" customHeight="false" outlineLevel="0" collapsed="false">
      <c r="A10" s="16" t="s">
        <v>46</v>
      </c>
      <c r="B10" s="16" t="s">
        <v>20</v>
      </c>
      <c r="C10" s="16" t="s">
        <v>32</v>
      </c>
      <c r="D10" s="16" t="s">
        <v>33</v>
      </c>
      <c r="E10" s="17" t="s">
        <v>23</v>
      </c>
      <c r="F10" s="14" t="s">
        <v>47</v>
      </c>
      <c r="G10" s="18" t="n">
        <v>203000000</v>
      </c>
      <c r="H10" s="18" t="n">
        <v>203000000</v>
      </c>
      <c r="I10" s="18" t="n">
        <v>0</v>
      </c>
      <c r="J10" s="14"/>
      <c r="K10" s="14"/>
      <c r="L10" s="14"/>
      <c r="M10" s="14"/>
      <c r="N10" s="14"/>
      <c r="O10" s="14"/>
      <c r="P10" s="15"/>
      <c r="Q10" s="15"/>
      <c r="R10" s="15" t="n">
        <v>45382</v>
      </c>
      <c r="S10" s="3"/>
      <c r="T10" s="3"/>
      <c r="U10" s="3"/>
      <c r="V10" s="3"/>
      <c r="W10" s="3"/>
      <c r="X10" s="3"/>
      <c r="Y10" s="3"/>
      <c r="Z10" s="3"/>
    </row>
    <row r="11" customFormat="false" ht="30" hidden="false" customHeight="false" outlineLevel="0" collapsed="false">
      <c r="A11" s="16" t="s">
        <v>48</v>
      </c>
      <c r="B11" s="16" t="s">
        <v>39</v>
      </c>
      <c r="C11" s="16" t="s">
        <v>32</v>
      </c>
      <c r="D11" s="16" t="s">
        <v>33</v>
      </c>
      <c r="E11" s="17" t="s">
        <v>23</v>
      </c>
      <c r="F11" s="14" t="s">
        <v>49</v>
      </c>
      <c r="G11" s="18" t="n">
        <v>10000000</v>
      </c>
      <c r="H11" s="18" t="n">
        <v>10000000</v>
      </c>
      <c r="I11" s="18" t="n">
        <v>0</v>
      </c>
      <c r="J11" s="14"/>
      <c r="K11" s="14"/>
      <c r="L11" s="14"/>
      <c r="M11" s="14"/>
      <c r="N11" s="14"/>
      <c r="O11" s="14"/>
      <c r="P11" s="15"/>
      <c r="Q11" s="15"/>
      <c r="R11" s="15" t="n">
        <v>45292</v>
      </c>
      <c r="S11" s="3"/>
      <c r="T11" s="3"/>
      <c r="U11" s="3"/>
      <c r="V11" s="3"/>
      <c r="W11" s="3"/>
      <c r="X11" s="3"/>
      <c r="Y11" s="3"/>
      <c r="Z11" s="3"/>
    </row>
    <row r="12" customFormat="false" ht="30" hidden="false" customHeight="false" outlineLevel="0" collapsed="false">
      <c r="A12" s="16" t="s">
        <v>50</v>
      </c>
      <c r="B12" s="16" t="s">
        <v>26</v>
      </c>
      <c r="C12" s="16" t="s">
        <v>32</v>
      </c>
      <c r="D12" s="16" t="s">
        <v>51</v>
      </c>
      <c r="E12" s="17" t="s">
        <v>23</v>
      </c>
      <c r="F12" s="14" t="s">
        <v>52</v>
      </c>
      <c r="G12" s="18" t="n">
        <v>25552328</v>
      </c>
      <c r="H12" s="18" t="n">
        <v>25552328</v>
      </c>
      <c r="I12" s="18" t="n">
        <v>0</v>
      </c>
      <c r="J12" s="14"/>
      <c r="K12" s="14"/>
      <c r="L12" s="14"/>
      <c r="M12" s="14"/>
      <c r="N12" s="14"/>
      <c r="O12" s="14"/>
      <c r="P12" s="15"/>
      <c r="Q12" s="15"/>
      <c r="R12" s="15" t="n">
        <v>45292</v>
      </c>
      <c r="S12" s="3"/>
      <c r="T12" s="3"/>
      <c r="U12" s="3"/>
      <c r="V12" s="3"/>
      <c r="W12" s="3"/>
      <c r="X12" s="3"/>
      <c r="Y12" s="3"/>
      <c r="Z12" s="3"/>
    </row>
    <row r="13" customFormat="false" ht="30" hidden="false" customHeight="false" outlineLevel="0" collapsed="false">
      <c r="A13" s="14" t="s">
        <v>53</v>
      </c>
      <c r="B13" s="14" t="s">
        <v>54</v>
      </c>
      <c r="C13" s="14" t="s">
        <v>55</v>
      </c>
      <c r="D13" s="14" t="s">
        <v>56</v>
      </c>
      <c r="E13" s="17" t="s">
        <v>23</v>
      </c>
      <c r="F13" s="14" t="s">
        <v>57</v>
      </c>
      <c r="G13" s="19" t="n">
        <v>15000000</v>
      </c>
      <c r="H13" s="19" t="n">
        <v>15000000</v>
      </c>
      <c r="I13" s="19" t="n">
        <v>0</v>
      </c>
      <c r="J13" s="14" t="s">
        <v>58</v>
      </c>
      <c r="K13" s="14" t="s">
        <v>59</v>
      </c>
      <c r="L13" s="14" t="s">
        <v>59</v>
      </c>
      <c r="M13" s="14" t="s">
        <v>60</v>
      </c>
      <c r="N13" s="14" t="s">
        <v>61</v>
      </c>
      <c r="O13" s="14" t="s">
        <v>62</v>
      </c>
      <c r="P13" s="14"/>
      <c r="Q13" s="14"/>
      <c r="R13" s="14"/>
      <c r="S13" s="3"/>
      <c r="T13" s="3"/>
      <c r="U13" s="3"/>
      <c r="V13" s="3"/>
      <c r="W13" s="3"/>
      <c r="X13" s="3"/>
      <c r="Y13" s="3"/>
      <c r="Z13" s="3"/>
    </row>
    <row r="14" customFormat="false" ht="30" hidden="false" customHeight="false" outlineLevel="0" collapsed="false">
      <c r="A14" s="14" t="s">
        <v>63</v>
      </c>
      <c r="B14" s="14" t="s">
        <v>64</v>
      </c>
      <c r="C14" s="14" t="s">
        <v>55</v>
      </c>
      <c r="D14" s="14" t="s">
        <v>56</v>
      </c>
      <c r="E14" s="17" t="s">
        <v>65</v>
      </c>
      <c r="F14" s="14" t="s">
        <v>66</v>
      </c>
      <c r="G14" s="19" t="n">
        <v>600000</v>
      </c>
      <c r="H14" s="19" t="n">
        <v>600000</v>
      </c>
      <c r="I14" s="19" t="n">
        <v>0</v>
      </c>
      <c r="J14" s="14" t="s">
        <v>59</v>
      </c>
      <c r="K14" s="14" t="s">
        <v>67</v>
      </c>
      <c r="L14" s="14" t="s">
        <v>68</v>
      </c>
      <c r="M14" s="14" t="s">
        <v>61</v>
      </c>
      <c r="N14" s="14" t="s">
        <v>69</v>
      </c>
      <c r="O14" s="14" t="s">
        <v>70</v>
      </c>
      <c r="P14" s="14"/>
      <c r="Q14" s="14"/>
      <c r="R14" s="14"/>
      <c r="S14" s="3"/>
      <c r="T14" s="3"/>
      <c r="U14" s="3"/>
      <c r="V14" s="3"/>
      <c r="W14" s="3"/>
      <c r="X14" s="3"/>
      <c r="Y14" s="3"/>
      <c r="Z14" s="3"/>
    </row>
    <row r="15" customFormat="false" ht="30" hidden="false" customHeight="false" outlineLevel="0" collapsed="false">
      <c r="A15" s="14" t="s">
        <v>71</v>
      </c>
      <c r="B15" s="14" t="s">
        <v>72</v>
      </c>
      <c r="C15" s="14" t="s">
        <v>55</v>
      </c>
      <c r="D15" s="14" t="s">
        <v>56</v>
      </c>
      <c r="E15" s="17" t="s">
        <v>73</v>
      </c>
      <c r="F15" s="14" t="s">
        <v>74</v>
      </c>
      <c r="G15" s="19" t="n">
        <v>9000000</v>
      </c>
      <c r="H15" s="19" t="n">
        <v>9000000</v>
      </c>
      <c r="I15" s="19" t="n">
        <v>0</v>
      </c>
      <c r="J15" s="14" t="s">
        <v>59</v>
      </c>
      <c r="K15" s="14" t="s">
        <v>67</v>
      </c>
      <c r="L15" s="14" t="s">
        <v>68</v>
      </c>
      <c r="M15" s="14" t="s">
        <v>61</v>
      </c>
      <c r="N15" s="14" t="s">
        <v>69</v>
      </c>
      <c r="O15" s="14" t="s">
        <v>62</v>
      </c>
      <c r="P15" s="14"/>
      <c r="Q15" s="14"/>
      <c r="R15" s="14"/>
      <c r="S15" s="3"/>
      <c r="T15" s="3"/>
      <c r="U15" s="3"/>
      <c r="V15" s="3"/>
      <c r="W15" s="3"/>
      <c r="X15" s="3"/>
      <c r="Y15" s="3"/>
      <c r="Z15" s="3"/>
    </row>
    <row r="16" customFormat="false" ht="30" hidden="false" customHeight="false" outlineLevel="0" collapsed="false">
      <c r="A16" s="14" t="s">
        <v>75</v>
      </c>
      <c r="B16" s="14" t="s">
        <v>76</v>
      </c>
      <c r="C16" s="14" t="s">
        <v>55</v>
      </c>
      <c r="D16" s="14" t="s">
        <v>56</v>
      </c>
      <c r="E16" s="17" t="s">
        <v>77</v>
      </c>
      <c r="F16" s="14" t="s">
        <v>78</v>
      </c>
      <c r="G16" s="19" t="n">
        <v>7000000</v>
      </c>
      <c r="H16" s="19" t="n">
        <v>7000000</v>
      </c>
      <c r="I16" s="19" t="n">
        <v>0</v>
      </c>
      <c r="J16" s="14" t="s">
        <v>59</v>
      </c>
      <c r="K16" s="14" t="s">
        <v>59</v>
      </c>
      <c r="L16" s="14" t="s">
        <v>67</v>
      </c>
      <c r="M16" s="14" t="s">
        <v>60</v>
      </c>
      <c r="N16" s="14" t="s">
        <v>61</v>
      </c>
      <c r="O16" s="14" t="s">
        <v>79</v>
      </c>
      <c r="P16" s="14"/>
      <c r="Q16" s="14"/>
      <c r="R16" s="14"/>
      <c r="S16" s="3"/>
      <c r="T16" s="3"/>
      <c r="U16" s="3"/>
      <c r="V16" s="3"/>
      <c r="W16" s="3"/>
      <c r="X16" s="3"/>
      <c r="Y16" s="3"/>
      <c r="Z16" s="3"/>
    </row>
    <row r="17" customFormat="false" ht="30" hidden="false" customHeight="false" outlineLevel="0" collapsed="false">
      <c r="A17" s="14" t="s">
        <v>80</v>
      </c>
      <c r="B17" s="14" t="s">
        <v>81</v>
      </c>
      <c r="C17" s="14" t="s">
        <v>55</v>
      </c>
      <c r="D17" s="14" t="s">
        <v>56</v>
      </c>
      <c r="E17" s="17" t="s">
        <v>82</v>
      </c>
      <c r="F17" s="14" t="s">
        <v>83</v>
      </c>
      <c r="G17" s="19" t="n">
        <v>3500000</v>
      </c>
      <c r="H17" s="19" t="n">
        <v>3500000</v>
      </c>
      <c r="I17" s="19" t="n">
        <v>0</v>
      </c>
      <c r="J17" s="14" t="s">
        <v>59</v>
      </c>
      <c r="K17" s="14" t="s">
        <v>59</v>
      </c>
      <c r="L17" s="14" t="s">
        <v>67</v>
      </c>
      <c r="M17" s="14" t="s">
        <v>60</v>
      </c>
      <c r="N17" s="14" t="s">
        <v>61</v>
      </c>
      <c r="O17" s="14" t="s">
        <v>84</v>
      </c>
      <c r="P17" s="14"/>
      <c r="Q17" s="14"/>
      <c r="R17" s="14"/>
      <c r="S17" s="3"/>
      <c r="T17" s="3"/>
      <c r="U17" s="3"/>
      <c r="V17" s="3"/>
      <c r="W17" s="3"/>
      <c r="X17" s="3"/>
      <c r="Y17" s="3"/>
      <c r="Z17" s="3"/>
    </row>
    <row r="18" customFormat="false" ht="30" hidden="false" customHeight="false" outlineLevel="0" collapsed="false">
      <c r="A18" s="14" t="s">
        <v>85</v>
      </c>
      <c r="B18" s="14" t="s">
        <v>86</v>
      </c>
      <c r="C18" s="14" t="s">
        <v>87</v>
      </c>
      <c r="D18" s="14" t="s">
        <v>88</v>
      </c>
      <c r="E18" s="17" t="s">
        <v>89</v>
      </c>
      <c r="F18" s="14" t="s">
        <v>90</v>
      </c>
      <c r="G18" s="19" t="n">
        <v>2000000</v>
      </c>
      <c r="H18" s="19" t="n">
        <v>2000000</v>
      </c>
      <c r="I18" s="19" t="n">
        <v>0</v>
      </c>
      <c r="J18" s="14" t="s">
        <v>59</v>
      </c>
      <c r="K18" s="14" t="s">
        <v>59</v>
      </c>
      <c r="L18" s="14" t="s">
        <v>67</v>
      </c>
      <c r="M18" s="14" t="s">
        <v>68</v>
      </c>
      <c r="N18" s="14" t="s">
        <v>68</v>
      </c>
      <c r="O18" s="14" t="s">
        <v>62</v>
      </c>
      <c r="P18" s="14"/>
      <c r="Q18" s="14"/>
      <c r="R18" s="14"/>
      <c r="S18" s="3"/>
      <c r="T18" s="3"/>
      <c r="U18" s="3"/>
      <c r="V18" s="3"/>
      <c r="W18" s="3"/>
      <c r="X18" s="3"/>
      <c r="Y18" s="3"/>
      <c r="Z18" s="3"/>
    </row>
    <row r="19" customFormat="false" ht="45" hidden="false" customHeight="false" outlineLevel="0" collapsed="false">
      <c r="A19" s="14" t="s">
        <v>91</v>
      </c>
      <c r="B19" s="14" t="s">
        <v>92</v>
      </c>
      <c r="C19" s="14" t="s">
        <v>27</v>
      </c>
      <c r="D19" s="14" t="s">
        <v>93</v>
      </c>
      <c r="E19" s="17" t="s">
        <v>23</v>
      </c>
      <c r="F19" s="14" t="s">
        <v>94</v>
      </c>
      <c r="G19" s="19" t="n">
        <v>156200000</v>
      </c>
      <c r="H19" s="19" t="n">
        <v>156200000</v>
      </c>
      <c r="I19" s="19" t="n">
        <v>0</v>
      </c>
      <c r="J19" s="14" t="s">
        <v>59</v>
      </c>
      <c r="K19" s="14" t="s">
        <v>59</v>
      </c>
      <c r="L19" s="14" t="s">
        <v>67</v>
      </c>
      <c r="M19" s="14" t="s">
        <v>60</v>
      </c>
      <c r="N19" s="14" t="s">
        <v>61</v>
      </c>
      <c r="O19" s="14" t="s">
        <v>95</v>
      </c>
      <c r="P19" s="14"/>
      <c r="Q19" s="14"/>
      <c r="R19" s="14"/>
      <c r="S19" s="3"/>
      <c r="T19" s="3"/>
      <c r="U19" s="3"/>
      <c r="V19" s="3"/>
      <c r="W19" s="3"/>
      <c r="X19" s="3"/>
      <c r="Y19" s="3"/>
      <c r="Z19" s="3"/>
    </row>
    <row r="20" customFormat="false" ht="30" hidden="false" customHeight="false" outlineLevel="0" collapsed="false">
      <c r="A20" s="14" t="s">
        <v>96</v>
      </c>
      <c r="B20" s="14" t="s">
        <v>86</v>
      </c>
      <c r="C20" s="14" t="s">
        <v>32</v>
      </c>
      <c r="D20" s="14" t="s">
        <v>97</v>
      </c>
      <c r="E20" s="17" t="s">
        <v>98</v>
      </c>
      <c r="F20" s="14" t="s">
        <v>99</v>
      </c>
      <c r="G20" s="19" t="n">
        <v>6000000</v>
      </c>
      <c r="H20" s="19" t="n">
        <v>6000000</v>
      </c>
      <c r="I20" s="19" t="n">
        <v>0</v>
      </c>
      <c r="J20" s="14"/>
      <c r="K20" s="14"/>
      <c r="L20" s="14" t="s">
        <v>67</v>
      </c>
      <c r="M20" s="14" t="s">
        <v>68</v>
      </c>
      <c r="N20" s="14" t="s">
        <v>60</v>
      </c>
      <c r="O20" s="14" t="s">
        <v>84</v>
      </c>
      <c r="P20" s="14"/>
      <c r="Q20" s="14"/>
      <c r="R20" s="14"/>
      <c r="S20" s="3"/>
      <c r="T20" s="3"/>
      <c r="U20" s="3"/>
      <c r="V20" s="3"/>
      <c r="W20" s="3"/>
      <c r="X20" s="3"/>
      <c r="Y20" s="3"/>
      <c r="Z20" s="3"/>
    </row>
    <row r="21" customFormat="false" ht="30" hidden="false" customHeight="false" outlineLevel="0" collapsed="false">
      <c r="A21" s="14" t="s">
        <v>100</v>
      </c>
      <c r="B21" s="14" t="s">
        <v>26</v>
      </c>
      <c r="C21" s="14" t="s">
        <v>32</v>
      </c>
      <c r="D21" s="14" t="s">
        <v>97</v>
      </c>
      <c r="E21" s="17" t="s">
        <v>23</v>
      </c>
      <c r="F21" s="14" t="s">
        <v>101</v>
      </c>
      <c r="G21" s="19" t="n">
        <v>2500000</v>
      </c>
      <c r="H21" s="19" t="n">
        <v>2500000</v>
      </c>
      <c r="I21" s="19" t="n">
        <v>0</v>
      </c>
      <c r="J21" s="14"/>
      <c r="K21" s="14"/>
      <c r="L21" s="14" t="s">
        <v>67</v>
      </c>
      <c r="M21" s="14" t="s">
        <v>68</v>
      </c>
      <c r="N21" s="14" t="s">
        <v>60</v>
      </c>
      <c r="O21" s="14" t="s">
        <v>84</v>
      </c>
      <c r="P21" s="14"/>
      <c r="Q21" s="14"/>
      <c r="R21" s="14"/>
      <c r="S21" s="3"/>
      <c r="T21" s="3"/>
      <c r="U21" s="3"/>
      <c r="V21" s="3"/>
      <c r="W21" s="3"/>
      <c r="X21" s="3"/>
      <c r="Y21" s="3"/>
      <c r="Z21" s="3"/>
    </row>
    <row r="22" customFormat="false" ht="30" hidden="false" customHeight="false" outlineLevel="0" collapsed="false">
      <c r="A22" s="14" t="s">
        <v>102</v>
      </c>
      <c r="B22" s="14" t="s">
        <v>86</v>
      </c>
      <c r="C22" s="14" t="s">
        <v>32</v>
      </c>
      <c r="D22" s="14" t="s">
        <v>51</v>
      </c>
      <c r="E22" s="17" t="s">
        <v>23</v>
      </c>
      <c r="F22" s="14" t="s">
        <v>103</v>
      </c>
      <c r="G22" s="19" t="n">
        <v>35000000</v>
      </c>
      <c r="H22" s="19" t="n">
        <v>35000000</v>
      </c>
      <c r="I22" s="19" t="n">
        <v>0</v>
      </c>
      <c r="J22" s="14" t="s">
        <v>59</v>
      </c>
      <c r="K22" s="14" t="s">
        <v>61</v>
      </c>
      <c r="L22" s="14" t="s">
        <v>58</v>
      </c>
      <c r="M22" s="14" t="s">
        <v>104</v>
      </c>
      <c r="N22" s="14" t="s">
        <v>60</v>
      </c>
      <c r="O22" s="14" t="s">
        <v>95</v>
      </c>
      <c r="P22" s="14"/>
      <c r="Q22" s="14"/>
      <c r="R22" s="14"/>
      <c r="S22" s="3"/>
      <c r="T22" s="3"/>
      <c r="U22" s="3"/>
      <c r="V22" s="3"/>
      <c r="W22" s="3"/>
      <c r="X22" s="3"/>
      <c r="Y22" s="3"/>
      <c r="Z22" s="3"/>
    </row>
    <row r="23" customFormat="false" ht="30" hidden="false" customHeight="false" outlineLevel="0" collapsed="false">
      <c r="A23" s="14" t="s">
        <v>105</v>
      </c>
      <c r="B23" s="14" t="s">
        <v>106</v>
      </c>
      <c r="C23" s="14" t="s">
        <v>21</v>
      </c>
      <c r="D23" s="14" t="s">
        <v>22</v>
      </c>
      <c r="E23" s="17" t="s">
        <v>23</v>
      </c>
      <c r="F23" s="14" t="s">
        <v>107</v>
      </c>
      <c r="G23" s="19" t="n">
        <v>15000000</v>
      </c>
      <c r="H23" s="19" t="n">
        <v>15000000</v>
      </c>
      <c r="I23" s="19" t="n">
        <v>0</v>
      </c>
      <c r="J23" s="14" t="s">
        <v>59</v>
      </c>
      <c r="K23" s="14" t="s">
        <v>59</v>
      </c>
      <c r="L23" s="14" t="s">
        <v>67</v>
      </c>
      <c r="M23" s="14" t="s">
        <v>60</v>
      </c>
      <c r="N23" s="14" t="s">
        <v>61</v>
      </c>
      <c r="O23" s="14" t="s">
        <v>70</v>
      </c>
      <c r="P23" s="14"/>
      <c r="Q23" s="14"/>
      <c r="R23" s="14"/>
      <c r="S23" s="3"/>
      <c r="T23" s="3"/>
      <c r="U23" s="3"/>
      <c r="V23" s="3"/>
      <c r="W23" s="3"/>
      <c r="X23" s="3"/>
      <c r="Y23" s="3"/>
      <c r="Z23" s="3"/>
    </row>
    <row r="24" customFormat="false" ht="30" hidden="false" customHeight="false" outlineLevel="0" collapsed="false">
      <c r="A24" s="14" t="s">
        <v>108</v>
      </c>
      <c r="B24" s="14" t="s">
        <v>109</v>
      </c>
      <c r="C24" s="14" t="s">
        <v>32</v>
      </c>
      <c r="D24" s="14" t="s">
        <v>97</v>
      </c>
      <c r="E24" s="17" t="s">
        <v>23</v>
      </c>
      <c r="F24" s="14" t="s">
        <v>110</v>
      </c>
      <c r="G24" s="19" t="n">
        <v>1000000</v>
      </c>
      <c r="H24" s="19" t="n">
        <v>1000000</v>
      </c>
      <c r="I24" s="19" t="n">
        <v>0</v>
      </c>
      <c r="J24" s="14"/>
      <c r="K24" s="14"/>
      <c r="L24" s="14" t="s">
        <v>67</v>
      </c>
      <c r="M24" s="14" t="s">
        <v>68</v>
      </c>
      <c r="N24" s="14" t="s">
        <v>68</v>
      </c>
      <c r="O24" s="14" t="s">
        <v>84</v>
      </c>
      <c r="P24" s="14"/>
      <c r="Q24" s="14"/>
      <c r="R24" s="14"/>
      <c r="S24" s="3"/>
      <c r="T24" s="3"/>
      <c r="U24" s="3"/>
      <c r="V24" s="3"/>
      <c r="W24" s="3"/>
      <c r="X24" s="3"/>
      <c r="Y24" s="3"/>
      <c r="Z24" s="3"/>
    </row>
    <row r="25" customFormat="false" ht="30" hidden="false" customHeight="false" outlineLevel="0" collapsed="false">
      <c r="A25" s="14" t="s">
        <v>111</v>
      </c>
      <c r="B25" s="14" t="s">
        <v>109</v>
      </c>
      <c r="C25" s="14" t="s">
        <v>55</v>
      </c>
      <c r="D25" s="14" t="s">
        <v>56</v>
      </c>
      <c r="E25" s="17" t="s">
        <v>23</v>
      </c>
      <c r="F25" s="14" t="s">
        <v>112</v>
      </c>
      <c r="G25" s="19" t="n">
        <v>30000000</v>
      </c>
      <c r="H25" s="19" t="n">
        <v>30000000</v>
      </c>
      <c r="I25" s="19" t="n">
        <v>0</v>
      </c>
      <c r="J25" s="14" t="s">
        <v>58</v>
      </c>
      <c r="K25" s="14" t="s">
        <v>59</v>
      </c>
      <c r="L25" s="14" t="s">
        <v>67</v>
      </c>
      <c r="M25" s="14" t="s">
        <v>60</v>
      </c>
      <c r="N25" s="14" t="s">
        <v>61</v>
      </c>
      <c r="O25" s="14" t="s">
        <v>62</v>
      </c>
      <c r="P25" s="14"/>
      <c r="Q25" s="14"/>
      <c r="R25" s="14"/>
      <c r="S25" s="3"/>
      <c r="T25" s="3"/>
      <c r="U25" s="3"/>
      <c r="V25" s="3"/>
      <c r="W25" s="3"/>
      <c r="X25" s="3"/>
      <c r="Y25" s="3"/>
      <c r="Z25" s="3"/>
    </row>
    <row r="26" customFormat="false" ht="30" hidden="false" customHeight="false" outlineLevel="0" collapsed="false">
      <c r="A26" s="20" t="s">
        <v>113</v>
      </c>
      <c r="B26" s="14" t="s">
        <v>114</v>
      </c>
      <c r="C26" s="14" t="s">
        <v>32</v>
      </c>
      <c r="D26" s="20" t="s">
        <v>97</v>
      </c>
      <c r="E26" s="21" t="s">
        <v>23</v>
      </c>
      <c r="F26" s="14" t="s">
        <v>115</v>
      </c>
      <c r="G26" s="22" t="n">
        <v>1000000</v>
      </c>
      <c r="H26" s="22" t="n">
        <v>1000000</v>
      </c>
      <c r="I26" s="22" t="n">
        <v>0</v>
      </c>
      <c r="J26" s="20"/>
      <c r="K26" s="20"/>
      <c r="L26" s="20" t="s">
        <v>67</v>
      </c>
      <c r="M26" s="20" t="s">
        <v>68</v>
      </c>
      <c r="N26" s="20" t="s">
        <v>68</v>
      </c>
      <c r="O26" s="20" t="s">
        <v>84</v>
      </c>
      <c r="P26" s="20"/>
      <c r="Q26" s="20"/>
      <c r="R26" s="20"/>
      <c r="S26" s="23"/>
      <c r="T26" s="23"/>
      <c r="U26" s="23"/>
      <c r="V26" s="23"/>
      <c r="W26" s="23"/>
      <c r="X26" s="23"/>
      <c r="Y26" s="23"/>
      <c r="Z26" s="23"/>
    </row>
    <row r="27" customFormat="false" ht="30" hidden="false" customHeight="false" outlineLevel="0" collapsed="false">
      <c r="A27" s="14" t="s">
        <v>116</v>
      </c>
      <c r="B27" s="24" t="s">
        <v>117</v>
      </c>
      <c r="C27" s="14" t="s">
        <v>27</v>
      </c>
      <c r="D27" s="14" t="s">
        <v>93</v>
      </c>
      <c r="E27" s="17" t="s">
        <v>23</v>
      </c>
      <c r="F27" s="14" t="s">
        <v>118</v>
      </c>
      <c r="G27" s="19" t="n">
        <v>40000000</v>
      </c>
      <c r="H27" s="19" t="n">
        <v>40000000</v>
      </c>
      <c r="I27" s="19" t="n">
        <v>0</v>
      </c>
      <c r="J27" s="14" t="s">
        <v>59</v>
      </c>
      <c r="K27" s="14" t="s">
        <v>59</v>
      </c>
      <c r="L27" s="14" t="s">
        <v>67</v>
      </c>
      <c r="M27" s="14" t="s">
        <v>60</v>
      </c>
      <c r="N27" s="14" t="s">
        <v>61</v>
      </c>
      <c r="O27" s="14" t="s">
        <v>95</v>
      </c>
      <c r="P27" s="14"/>
      <c r="Q27" s="14"/>
      <c r="R27" s="14"/>
      <c r="S27" s="3"/>
      <c r="T27" s="3"/>
      <c r="U27" s="3"/>
      <c r="V27" s="3"/>
      <c r="W27" s="3"/>
      <c r="X27" s="3"/>
      <c r="Y27" s="3"/>
      <c r="Z27" s="3"/>
    </row>
    <row r="28" customFormat="false" ht="30" hidden="false" customHeight="false" outlineLevel="0" collapsed="false">
      <c r="A28" s="14" t="s">
        <v>119</v>
      </c>
      <c r="B28" s="24" t="s">
        <v>109</v>
      </c>
      <c r="C28" s="14" t="s">
        <v>27</v>
      </c>
      <c r="D28" s="14" t="s">
        <v>93</v>
      </c>
      <c r="E28" s="17" t="s">
        <v>23</v>
      </c>
      <c r="F28" s="14" t="s">
        <v>120</v>
      </c>
      <c r="G28" s="19" t="n">
        <v>52750783.06</v>
      </c>
      <c r="H28" s="19" t="n">
        <v>52750783.06</v>
      </c>
      <c r="I28" s="19" t="n">
        <v>0</v>
      </c>
      <c r="J28" s="14" t="s">
        <v>59</v>
      </c>
      <c r="K28" s="14" t="s">
        <v>59</v>
      </c>
      <c r="L28" s="14" t="s">
        <v>67</v>
      </c>
      <c r="M28" s="14" t="s">
        <v>60</v>
      </c>
      <c r="N28" s="14" t="s">
        <v>61</v>
      </c>
      <c r="O28" s="14" t="s">
        <v>95</v>
      </c>
      <c r="P28" s="14"/>
      <c r="Q28" s="14"/>
      <c r="R28" s="14"/>
      <c r="S28" s="3"/>
      <c r="T28" s="3"/>
      <c r="U28" s="3"/>
      <c r="V28" s="3"/>
      <c r="W28" s="3"/>
      <c r="X28" s="3"/>
      <c r="Y28" s="3"/>
      <c r="Z28" s="3"/>
    </row>
    <row r="29" customFormat="false" ht="30" hidden="false" customHeight="false" outlineLevel="0" collapsed="false">
      <c r="A29" s="14" t="s">
        <v>121</v>
      </c>
      <c r="B29" s="24" t="s">
        <v>109</v>
      </c>
      <c r="C29" s="14" t="s">
        <v>55</v>
      </c>
      <c r="D29" s="14" t="s">
        <v>56</v>
      </c>
      <c r="E29" s="17" t="s">
        <v>23</v>
      </c>
      <c r="F29" s="14" t="s">
        <v>122</v>
      </c>
      <c r="G29" s="19" t="n">
        <v>8800000</v>
      </c>
      <c r="H29" s="19" t="n">
        <v>8800000</v>
      </c>
      <c r="I29" s="19" t="n">
        <v>0</v>
      </c>
      <c r="J29" s="14" t="s">
        <v>59</v>
      </c>
      <c r="K29" s="14" t="s">
        <v>59</v>
      </c>
      <c r="L29" s="14" t="s">
        <v>67</v>
      </c>
      <c r="M29" s="14" t="s">
        <v>60</v>
      </c>
      <c r="N29" s="14" t="s">
        <v>61</v>
      </c>
      <c r="O29" s="14" t="s">
        <v>95</v>
      </c>
      <c r="P29" s="14"/>
      <c r="Q29" s="14"/>
      <c r="R29" s="14"/>
      <c r="S29" s="3"/>
      <c r="T29" s="3"/>
      <c r="U29" s="3"/>
      <c r="V29" s="3"/>
      <c r="W29" s="3"/>
      <c r="X29" s="3"/>
      <c r="Y29" s="3"/>
      <c r="Z29" s="3"/>
    </row>
    <row r="30" customFormat="false" ht="30" hidden="false" customHeight="false" outlineLevel="0" collapsed="false">
      <c r="A30" s="14" t="s">
        <v>123</v>
      </c>
      <c r="B30" s="24" t="s">
        <v>124</v>
      </c>
      <c r="C30" s="14" t="s">
        <v>27</v>
      </c>
      <c r="D30" s="14" t="s">
        <v>93</v>
      </c>
      <c r="E30" s="17" t="s">
        <v>125</v>
      </c>
      <c r="F30" s="14" t="s">
        <v>126</v>
      </c>
      <c r="G30" s="19" t="n">
        <v>14000000</v>
      </c>
      <c r="H30" s="19" t="n">
        <v>14000000</v>
      </c>
      <c r="I30" s="19" t="n">
        <v>0</v>
      </c>
      <c r="J30" s="14" t="s">
        <v>59</v>
      </c>
      <c r="K30" s="14" t="s">
        <v>59</v>
      </c>
      <c r="L30" s="14" t="s">
        <v>67</v>
      </c>
      <c r="M30" s="14" t="s">
        <v>60</v>
      </c>
      <c r="N30" s="14" t="s">
        <v>61</v>
      </c>
      <c r="O30" s="14" t="s">
        <v>95</v>
      </c>
      <c r="P30" s="14"/>
      <c r="Q30" s="14"/>
      <c r="R30" s="14"/>
      <c r="S30" s="3"/>
      <c r="T30" s="3"/>
      <c r="U30" s="3"/>
      <c r="V30" s="3"/>
      <c r="W30" s="3"/>
      <c r="X30" s="3"/>
      <c r="Y30" s="3"/>
      <c r="Z30" s="3"/>
    </row>
    <row r="31" customFormat="false" ht="30" hidden="false" customHeight="false" outlineLevel="0" collapsed="false">
      <c r="A31" s="14" t="s">
        <v>127</v>
      </c>
      <c r="B31" s="24" t="s">
        <v>114</v>
      </c>
      <c r="C31" s="14" t="s">
        <v>27</v>
      </c>
      <c r="D31" s="14" t="s">
        <v>93</v>
      </c>
      <c r="E31" s="17" t="s">
        <v>23</v>
      </c>
      <c r="F31" s="14" t="s">
        <v>128</v>
      </c>
      <c r="G31" s="19" t="n">
        <v>32000000</v>
      </c>
      <c r="H31" s="19" t="n">
        <v>32000000</v>
      </c>
      <c r="I31" s="19" t="n">
        <v>0</v>
      </c>
      <c r="J31" s="14" t="s">
        <v>67</v>
      </c>
      <c r="K31" s="14" t="s">
        <v>68</v>
      </c>
      <c r="L31" s="14" t="s">
        <v>68</v>
      </c>
      <c r="M31" s="14" t="s">
        <v>61</v>
      </c>
      <c r="N31" s="14" t="s">
        <v>61</v>
      </c>
      <c r="O31" s="14" t="s">
        <v>84</v>
      </c>
      <c r="P31" s="14"/>
      <c r="Q31" s="14"/>
      <c r="R31" s="14"/>
      <c r="S31" s="3"/>
      <c r="T31" s="3"/>
      <c r="U31" s="3"/>
      <c r="V31" s="3"/>
      <c r="W31" s="3"/>
      <c r="X31" s="3"/>
      <c r="Y31" s="3"/>
      <c r="Z31" s="3"/>
    </row>
    <row r="32" customFormat="false" ht="30" hidden="false" customHeight="false" outlineLevel="0" collapsed="false">
      <c r="A32" s="14" t="s">
        <v>129</v>
      </c>
      <c r="B32" s="24" t="s">
        <v>86</v>
      </c>
      <c r="C32" s="14" t="s">
        <v>130</v>
      </c>
      <c r="D32" s="14" t="s">
        <v>131</v>
      </c>
      <c r="E32" s="17" t="s">
        <v>132</v>
      </c>
      <c r="F32" s="14" t="s">
        <v>133</v>
      </c>
      <c r="G32" s="19" t="n">
        <v>730000</v>
      </c>
      <c r="H32" s="19" t="n">
        <v>730000</v>
      </c>
      <c r="I32" s="19" t="n">
        <v>0</v>
      </c>
      <c r="J32" s="14"/>
      <c r="K32" s="14"/>
      <c r="L32" s="14"/>
      <c r="M32" s="14"/>
      <c r="N32" s="14" t="s">
        <v>67</v>
      </c>
      <c r="O32" s="14" t="s">
        <v>104</v>
      </c>
      <c r="P32" s="14"/>
      <c r="Q32" s="14"/>
      <c r="R32" s="14"/>
      <c r="S32" s="3"/>
      <c r="T32" s="3"/>
      <c r="U32" s="3"/>
      <c r="V32" s="3"/>
      <c r="W32" s="3"/>
      <c r="X32" s="3"/>
      <c r="Y32" s="3"/>
      <c r="Z32" s="3"/>
    </row>
    <row r="33" customFormat="false" ht="30" hidden="false" customHeight="false" outlineLevel="0" collapsed="false">
      <c r="A33" s="14" t="s">
        <v>134</v>
      </c>
      <c r="B33" s="24" t="s">
        <v>135</v>
      </c>
      <c r="C33" s="14" t="s">
        <v>130</v>
      </c>
      <c r="D33" s="14" t="s">
        <v>131</v>
      </c>
      <c r="E33" s="17" t="s">
        <v>23</v>
      </c>
      <c r="F33" s="14" t="s">
        <v>136</v>
      </c>
      <c r="G33" s="19" t="n">
        <v>22500000</v>
      </c>
      <c r="H33" s="19" t="n">
        <v>22500000</v>
      </c>
      <c r="I33" s="19" t="n">
        <v>0</v>
      </c>
      <c r="J33" s="14" t="s">
        <v>59</v>
      </c>
      <c r="K33" s="14" t="s">
        <v>67</v>
      </c>
      <c r="L33" s="14" t="s">
        <v>68</v>
      </c>
      <c r="M33" s="14" t="s">
        <v>69</v>
      </c>
      <c r="N33" s="14" t="s">
        <v>104</v>
      </c>
      <c r="O33" s="14" t="s">
        <v>84</v>
      </c>
      <c r="P33" s="14"/>
      <c r="Q33" s="14"/>
      <c r="R33" s="14"/>
      <c r="S33" s="3"/>
      <c r="T33" s="3"/>
      <c r="U33" s="3"/>
      <c r="V33" s="3"/>
      <c r="W33" s="3"/>
      <c r="X33" s="3"/>
      <c r="Y33" s="3"/>
      <c r="Z33" s="3"/>
    </row>
    <row r="34" customFormat="false" ht="45" hidden="false" customHeight="false" outlineLevel="0" collapsed="false">
      <c r="A34" s="14" t="s">
        <v>137</v>
      </c>
      <c r="B34" s="14" t="s">
        <v>138</v>
      </c>
      <c r="C34" s="14" t="s">
        <v>139</v>
      </c>
      <c r="D34" s="14" t="s">
        <v>140</v>
      </c>
      <c r="E34" s="17" t="s">
        <v>141</v>
      </c>
      <c r="F34" s="14" t="s">
        <v>142</v>
      </c>
      <c r="G34" s="19" t="n">
        <v>1915630</v>
      </c>
      <c r="H34" s="19" t="n">
        <v>885630</v>
      </c>
      <c r="I34" s="19" t="n">
        <v>1030000</v>
      </c>
      <c r="J34" s="14"/>
      <c r="K34" s="14"/>
      <c r="L34" s="14"/>
      <c r="M34" s="14"/>
      <c r="N34" s="14" t="s">
        <v>67</v>
      </c>
      <c r="O34" s="14" t="s">
        <v>104</v>
      </c>
      <c r="P34" s="14"/>
      <c r="Q34" s="14"/>
      <c r="R34" s="14"/>
      <c r="S34" s="3"/>
      <c r="T34" s="3"/>
      <c r="U34" s="3"/>
      <c r="V34" s="3"/>
      <c r="W34" s="3"/>
      <c r="X34" s="3"/>
      <c r="Y34" s="3"/>
      <c r="Z34" s="3"/>
    </row>
    <row r="35" customFormat="false" ht="30" hidden="false" customHeight="false" outlineLevel="0" collapsed="false">
      <c r="A35" s="14" t="s">
        <v>143</v>
      </c>
      <c r="B35" s="14" t="s">
        <v>144</v>
      </c>
      <c r="C35" s="14" t="s">
        <v>21</v>
      </c>
      <c r="D35" s="14" t="s">
        <v>22</v>
      </c>
      <c r="E35" s="17" t="s">
        <v>23</v>
      </c>
      <c r="F35" s="14" t="s">
        <v>145</v>
      </c>
      <c r="G35" s="19" t="n">
        <v>9818000</v>
      </c>
      <c r="H35" s="19" t="n">
        <v>9818000</v>
      </c>
      <c r="I35" s="19" t="n">
        <v>0</v>
      </c>
      <c r="J35" s="14" t="s">
        <v>67</v>
      </c>
      <c r="K35" s="14" t="s">
        <v>68</v>
      </c>
      <c r="L35" s="14" t="s">
        <v>68</v>
      </c>
      <c r="M35" s="14" t="s">
        <v>61</v>
      </c>
      <c r="N35" s="14" t="s">
        <v>61</v>
      </c>
      <c r="O35" s="14" t="s">
        <v>95</v>
      </c>
      <c r="P35" s="14"/>
      <c r="Q35" s="14"/>
      <c r="R35" s="14"/>
      <c r="S35" s="3"/>
      <c r="T35" s="3"/>
      <c r="U35" s="3"/>
      <c r="V35" s="3"/>
      <c r="W35" s="3"/>
      <c r="X35" s="3"/>
      <c r="Y35" s="3"/>
      <c r="Z35" s="3"/>
    </row>
    <row r="36" customFormat="false" ht="30" hidden="false" customHeight="false" outlineLevel="0" collapsed="false">
      <c r="A36" s="14" t="s">
        <v>146</v>
      </c>
      <c r="B36" s="24" t="s">
        <v>147</v>
      </c>
      <c r="C36" s="14" t="s">
        <v>27</v>
      </c>
      <c r="D36" s="14" t="s">
        <v>93</v>
      </c>
      <c r="E36" s="17" t="s">
        <v>148</v>
      </c>
      <c r="F36" s="14" t="s">
        <v>149</v>
      </c>
      <c r="G36" s="19" t="n">
        <v>20000000</v>
      </c>
      <c r="H36" s="19" t="n">
        <v>20000000</v>
      </c>
      <c r="I36" s="19" t="n">
        <v>0</v>
      </c>
      <c r="J36" s="14" t="s">
        <v>59</v>
      </c>
      <c r="K36" s="14" t="s">
        <v>59</v>
      </c>
      <c r="L36" s="14" t="s">
        <v>67</v>
      </c>
      <c r="M36" s="14" t="s">
        <v>60</v>
      </c>
      <c r="N36" s="14" t="s">
        <v>61</v>
      </c>
      <c r="O36" s="14" t="s">
        <v>95</v>
      </c>
      <c r="P36" s="14"/>
      <c r="Q36" s="14"/>
      <c r="R36" s="14"/>
      <c r="S36" s="3"/>
      <c r="T36" s="3"/>
      <c r="U36" s="3"/>
      <c r="V36" s="3"/>
      <c r="W36" s="3"/>
      <c r="X36" s="3"/>
      <c r="Y36" s="3"/>
      <c r="Z36" s="3"/>
    </row>
    <row r="37" customFormat="false" ht="60" hidden="false" customHeight="false" outlineLevel="0" collapsed="false">
      <c r="A37" s="14" t="s">
        <v>150</v>
      </c>
      <c r="B37" s="24" t="s">
        <v>151</v>
      </c>
      <c r="C37" s="14" t="s">
        <v>32</v>
      </c>
      <c r="D37" s="14" t="s">
        <v>33</v>
      </c>
      <c r="E37" s="17" t="s">
        <v>23</v>
      </c>
      <c r="F37" s="14" t="s">
        <v>152</v>
      </c>
      <c r="G37" s="19" t="n">
        <v>45000000</v>
      </c>
      <c r="H37" s="19" t="n">
        <v>45000000</v>
      </c>
      <c r="I37" s="19" t="n">
        <v>0</v>
      </c>
      <c r="J37" s="14" t="s">
        <v>67</v>
      </c>
      <c r="K37" s="14" t="s">
        <v>67</v>
      </c>
      <c r="L37" s="14" t="s">
        <v>67</v>
      </c>
      <c r="M37" s="14" t="s">
        <v>61</v>
      </c>
      <c r="N37" s="14" t="s">
        <v>60</v>
      </c>
      <c r="O37" s="14" t="s">
        <v>95</v>
      </c>
      <c r="P37" s="14"/>
      <c r="Q37" s="14"/>
      <c r="R37" s="14"/>
      <c r="S37" s="3"/>
      <c r="T37" s="3"/>
      <c r="U37" s="3"/>
      <c r="V37" s="3"/>
      <c r="W37" s="3"/>
      <c r="X37" s="3"/>
      <c r="Y37" s="3"/>
      <c r="Z37" s="3"/>
    </row>
    <row r="38" customFormat="false" ht="30" hidden="false" customHeight="false" outlineLevel="0" collapsed="false">
      <c r="A38" s="14" t="s">
        <v>153</v>
      </c>
      <c r="B38" s="24" t="s">
        <v>154</v>
      </c>
      <c r="C38" s="14" t="s">
        <v>27</v>
      </c>
      <c r="D38" s="14" t="s">
        <v>155</v>
      </c>
      <c r="E38" s="17" t="s">
        <v>23</v>
      </c>
      <c r="F38" s="14" t="s">
        <v>156</v>
      </c>
      <c r="G38" s="19" t="n">
        <v>84224978.91</v>
      </c>
      <c r="H38" s="19" t="n">
        <v>84224978.91</v>
      </c>
      <c r="I38" s="19" t="n">
        <v>0</v>
      </c>
      <c r="J38" s="14" t="s">
        <v>58</v>
      </c>
      <c r="K38" s="14" t="s">
        <v>58</v>
      </c>
      <c r="L38" s="14" t="s">
        <v>59</v>
      </c>
      <c r="M38" s="14" t="s">
        <v>60</v>
      </c>
      <c r="N38" s="14" t="s">
        <v>61</v>
      </c>
      <c r="O38" s="14" t="s">
        <v>95</v>
      </c>
      <c r="P38" s="14"/>
      <c r="Q38" s="14"/>
      <c r="R38" s="14"/>
      <c r="S38" s="3"/>
      <c r="T38" s="3"/>
      <c r="U38" s="3"/>
      <c r="V38" s="3"/>
      <c r="W38" s="3"/>
      <c r="X38" s="3"/>
      <c r="Y38" s="3"/>
      <c r="Z38" s="3"/>
    </row>
    <row r="39" customFormat="false" ht="30" hidden="false" customHeight="false" outlineLevel="0" collapsed="false">
      <c r="A39" s="14" t="s">
        <v>157</v>
      </c>
      <c r="B39" s="14" t="s">
        <v>158</v>
      </c>
      <c r="C39" s="14" t="s">
        <v>139</v>
      </c>
      <c r="D39" s="14" t="s">
        <v>140</v>
      </c>
      <c r="E39" s="17" t="s">
        <v>159</v>
      </c>
      <c r="F39" s="24" t="s">
        <v>160</v>
      </c>
      <c r="G39" s="19" t="n">
        <v>1403610</v>
      </c>
      <c r="H39" s="19" t="n">
        <v>1403610</v>
      </c>
      <c r="I39" s="19" t="n">
        <v>0</v>
      </c>
      <c r="J39" s="14"/>
      <c r="K39" s="14"/>
      <c r="L39" s="14"/>
      <c r="M39" s="14"/>
      <c r="N39" s="14" t="s">
        <v>67</v>
      </c>
      <c r="O39" s="14" t="s">
        <v>104</v>
      </c>
      <c r="P39" s="14"/>
      <c r="Q39" s="14"/>
      <c r="R39" s="14"/>
      <c r="S39" s="3"/>
      <c r="T39" s="3"/>
      <c r="U39" s="3"/>
      <c r="V39" s="3"/>
      <c r="W39" s="3"/>
      <c r="X39" s="3"/>
      <c r="Y39" s="3"/>
      <c r="Z39" s="3"/>
    </row>
    <row r="40" customFormat="false" ht="45" hidden="false" customHeight="false" outlineLevel="0" collapsed="false">
      <c r="A40" s="14" t="s">
        <v>161</v>
      </c>
      <c r="B40" s="24" t="s">
        <v>72</v>
      </c>
      <c r="C40" s="14" t="s">
        <v>27</v>
      </c>
      <c r="D40" s="14" t="s">
        <v>155</v>
      </c>
      <c r="E40" s="17" t="s">
        <v>162</v>
      </c>
      <c r="F40" s="14" t="s">
        <v>163</v>
      </c>
      <c r="G40" s="19" t="n">
        <v>6300000</v>
      </c>
      <c r="H40" s="19" t="n">
        <v>6300000</v>
      </c>
      <c r="I40" s="19" t="n">
        <v>0</v>
      </c>
      <c r="J40" s="14" t="s">
        <v>58</v>
      </c>
      <c r="K40" s="14" t="s">
        <v>58</v>
      </c>
      <c r="L40" s="14" t="s">
        <v>59</v>
      </c>
      <c r="M40" s="14" t="s">
        <v>60</v>
      </c>
      <c r="N40" s="14" t="s">
        <v>61</v>
      </c>
      <c r="O40" s="14" t="s">
        <v>95</v>
      </c>
      <c r="P40" s="14"/>
      <c r="Q40" s="14"/>
      <c r="R40" s="14"/>
      <c r="S40" s="3"/>
      <c r="T40" s="3"/>
      <c r="U40" s="3"/>
      <c r="V40" s="3"/>
      <c r="W40" s="3"/>
      <c r="X40" s="3"/>
      <c r="Y40" s="3"/>
      <c r="Z40" s="3"/>
    </row>
    <row r="41" customFormat="false" ht="30" hidden="false" customHeight="false" outlineLevel="0" collapsed="false">
      <c r="A41" s="14" t="s">
        <v>164</v>
      </c>
      <c r="B41" s="24" t="s">
        <v>165</v>
      </c>
      <c r="C41" s="14" t="s">
        <v>21</v>
      </c>
      <c r="D41" s="14" t="s">
        <v>22</v>
      </c>
      <c r="E41" s="17" t="s">
        <v>166</v>
      </c>
      <c r="F41" s="14" t="s">
        <v>167</v>
      </c>
      <c r="G41" s="19" t="n">
        <v>2279000</v>
      </c>
      <c r="H41" s="19" t="n">
        <v>1603250.45</v>
      </c>
      <c r="I41" s="19" t="n">
        <v>675749.55</v>
      </c>
      <c r="J41" s="14" t="s">
        <v>67</v>
      </c>
      <c r="K41" s="14" t="s">
        <v>67</v>
      </c>
      <c r="L41" s="14" t="s">
        <v>67</v>
      </c>
      <c r="M41" s="14" t="s">
        <v>61</v>
      </c>
      <c r="N41" s="14" t="s">
        <v>61</v>
      </c>
      <c r="O41" s="14" t="s">
        <v>84</v>
      </c>
      <c r="P41" s="14"/>
      <c r="Q41" s="14"/>
      <c r="R41" s="14"/>
      <c r="S41" s="3"/>
      <c r="T41" s="3"/>
      <c r="U41" s="3"/>
      <c r="V41" s="3"/>
      <c r="W41" s="3"/>
      <c r="X41" s="3"/>
      <c r="Y41" s="3"/>
      <c r="Z41" s="3"/>
    </row>
    <row r="42" customFormat="false" ht="30" hidden="false" customHeight="false" outlineLevel="0" collapsed="false">
      <c r="A42" s="14" t="s">
        <v>168</v>
      </c>
      <c r="B42" s="24" t="s">
        <v>169</v>
      </c>
      <c r="C42" s="14" t="s">
        <v>21</v>
      </c>
      <c r="D42" s="14" t="s">
        <v>22</v>
      </c>
      <c r="E42" s="17" t="s">
        <v>23</v>
      </c>
      <c r="F42" s="14" t="s">
        <v>170</v>
      </c>
      <c r="G42" s="19" t="n">
        <v>6000000</v>
      </c>
      <c r="H42" s="19" t="n">
        <v>6000000</v>
      </c>
      <c r="I42" s="19" t="n">
        <v>0</v>
      </c>
      <c r="J42" s="14" t="s">
        <v>67</v>
      </c>
      <c r="K42" s="14" t="s">
        <v>67</v>
      </c>
      <c r="L42" s="14" t="s">
        <v>68</v>
      </c>
      <c r="M42" s="14" t="s">
        <v>68</v>
      </c>
      <c r="N42" s="14" t="s">
        <v>60</v>
      </c>
      <c r="O42" s="14" t="s">
        <v>104</v>
      </c>
      <c r="P42" s="14"/>
      <c r="Q42" s="14"/>
      <c r="R42" s="14"/>
      <c r="S42" s="3"/>
      <c r="T42" s="3"/>
      <c r="U42" s="3"/>
      <c r="V42" s="3"/>
      <c r="W42" s="3"/>
      <c r="X42" s="3"/>
      <c r="Y42" s="3"/>
      <c r="Z42" s="3"/>
    </row>
    <row r="43" customFormat="false" ht="30" hidden="false" customHeight="false" outlineLevel="0" collapsed="false">
      <c r="A43" s="14" t="s">
        <v>171</v>
      </c>
      <c r="B43" s="14" t="s">
        <v>147</v>
      </c>
      <c r="C43" s="14" t="s">
        <v>27</v>
      </c>
      <c r="D43" s="14" t="s">
        <v>93</v>
      </c>
      <c r="E43" s="17" t="s">
        <v>172</v>
      </c>
      <c r="F43" s="14" t="s">
        <v>173</v>
      </c>
      <c r="G43" s="19" t="n">
        <v>20000000</v>
      </c>
      <c r="H43" s="19" t="n">
        <v>20000000</v>
      </c>
      <c r="I43" s="19" t="n">
        <v>0</v>
      </c>
      <c r="J43" s="14" t="s">
        <v>59</v>
      </c>
      <c r="K43" s="14" t="s">
        <v>59</v>
      </c>
      <c r="L43" s="14" t="s">
        <v>67</v>
      </c>
      <c r="M43" s="14" t="s">
        <v>60</v>
      </c>
      <c r="N43" s="14" t="s">
        <v>61</v>
      </c>
      <c r="O43" s="14" t="s">
        <v>95</v>
      </c>
      <c r="P43" s="14"/>
      <c r="Q43" s="14"/>
      <c r="R43" s="14"/>
      <c r="S43" s="3"/>
      <c r="T43" s="3"/>
      <c r="U43" s="3"/>
      <c r="V43" s="3"/>
      <c r="W43" s="3"/>
      <c r="X43" s="3"/>
      <c r="Y43" s="3"/>
      <c r="Z43" s="3"/>
    </row>
    <row r="44" customFormat="false" ht="30" hidden="false" customHeight="false" outlineLevel="0" collapsed="false">
      <c r="A44" s="14" t="s">
        <v>174</v>
      </c>
      <c r="B44" s="14" t="s">
        <v>86</v>
      </c>
      <c r="C44" s="14" t="s">
        <v>130</v>
      </c>
      <c r="D44" s="14" t="s">
        <v>175</v>
      </c>
      <c r="E44" s="17" t="s">
        <v>176</v>
      </c>
      <c r="F44" s="14" t="s">
        <v>177</v>
      </c>
      <c r="G44" s="19" t="n">
        <v>418000000</v>
      </c>
      <c r="H44" s="19" t="n">
        <v>179000000</v>
      </c>
      <c r="I44" s="19" t="n">
        <v>239000000</v>
      </c>
      <c r="J44" s="14"/>
      <c r="K44" s="14"/>
      <c r="L44" s="14" t="s">
        <v>68</v>
      </c>
      <c r="M44" s="14" t="s">
        <v>68</v>
      </c>
      <c r="N44" s="14" t="s">
        <v>61</v>
      </c>
      <c r="O44" s="14" t="s">
        <v>62</v>
      </c>
      <c r="P44" s="14"/>
      <c r="Q44" s="14"/>
      <c r="R44" s="14"/>
      <c r="S44" s="3"/>
      <c r="T44" s="3"/>
      <c r="U44" s="3"/>
      <c r="V44" s="3"/>
      <c r="W44" s="3"/>
      <c r="X44" s="3"/>
      <c r="Y44" s="3"/>
      <c r="Z44" s="3"/>
    </row>
    <row r="45" customFormat="false" ht="30" hidden="false" customHeight="false" outlineLevel="0" collapsed="false">
      <c r="A45" s="14" t="s">
        <v>178</v>
      </c>
      <c r="B45" s="14" t="s">
        <v>179</v>
      </c>
      <c r="C45" s="14" t="s">
        <v>27</v>
      </c>
      <c r="D45" s="14" t="s">
        <v>93</v>
      </c>
      <c r="E45" s="17" t="s">
        <v>180</v>
      </c>
      <c r="F45" s="14" t="s">
        <v>181</v>
      </c>
      <c r="G45" s="19" t="n">
        <v>38000000</v>
      </c>
      <c r="H45" s="19" t="n">
        <v>38000000</v>
      </c>
      <c r="I45" s="19" t="n">
        <v>0</v>
      </c>
      <c r="J45" s="14" t="s">
        <v>59</v>
      </c>
      <c r="K45" s="14" t="s">
        <v>59</v>
      </c>
      <c r="L45" s="14" t="s">
        <v>67</v>
      </c>
      <c r="M45" s="14" t="s">
        <v>60</v>
      </c>
      <c r="N45" s="14" t="s">
        <v>61</v>
      </c>
      <c r="O45" s="14" t="s">
        <v>95</v>
      </c>
      <c r="P45" s="14"/>
      <c r="Q45" s="14"/>
      <c r="R45" s="14"/>
      <c r="S45" s="3"/>
      <c r="T45" s="3"/>
      <c r="U45" s="3"/>
      <c r="V45" s="3"/>
      <c r="W45" s="3"/>
      <c r="X45" s="3"/>
      <c r="Y45" s="3"/>
      <c r="Z45" s="3"/>
    </row>
    <row r="46" customFormat="false" ht="30" hidden="false" customHeight="false" outlineLevel="0" collapsed="false">
      <c r="A46" s="14" t="s">
        <v>182</v>
      </c>
      <c r="B46" s="14" t="s">
        <v>86</v>
      </c>
      <c r="C46" s="14" t="s">
        <v>21</v>
      </c>
      <c r="D46" s="14" t="s">
        <v>22</v>
      </c>
      <c r="E46" s="17" t="s">
        <v>183</v>
      </c>
      <c r="F46" s="14" t="s">
        <v>184</v>
      </c>
      <c r="G46" s="19" t="n">
        <v>3720000</v>
      </c>
      <c r="H46" s="19" t="n">
        <v>1600000</v>
      </c>
      <c r="I46" s="19" t="n">
        <v>2120000</v>
      </c>
      <c r="J46" s="14" t="s">
        <v>58</v>
      </c>
      <c r="K46" s="14" t="s">
        <v>58</v>
      </c>
      <c r="L46" s="14" t="s">
        <v>58</v>
      </c>
      <c r="M46" s="14" t="s">
        <v>58</v>
      </c>
      <c r="N46" s="14" t="s">
        <v>59</v>
      </c>
      <c r="O46" s="14" t="s">
        <v>68</v>
      </c>
      <c r="P46" s="14"/>
      <c r="Q46" s="14"/>
      <c r="R46" s="14"/>
      <c r="S46" s="3"/>
      <c r="T46" s="3"/>
      <c r="U46" s="3"/>
      <c r="V46" s="3"/>
      <c r="W46" s="3"/>
      <c r="X46" s="3"/>
      <c r="Y46" s="3"/>
      <c r="Z46" s="3"/>
    </row>
    <row r="47" customFormat="false" ht="30" hidden="false" customHeight="false" outlineLevel="0" collapsed="false">
      <c r="A47" s="14" t="s">
        <v>185</v>
      </c>
      <c r="B47" s="24" t="s">
        <v>186</v>
      </c>
      <c r="C47" s="14" t="s">
        <v>187</v>
      </c>
      <c r="D47" s="14" t="s">
        <v>188</v>
      </c>
      <c r="E47" s="17" t="s">
        <v>189</v>
      </c>
      <c r="F47" s="14" t="s">
        <v>190</v>
      </c>
      <c r="G47" s="19" t="n">
        <v>2068272.4</v>
      </c>
      <c r="H47" s="19" t="n">
        <v>400000</v>
      </c>
      <c r="I47" s="19" t="n">
        <v>1668272.4</v>
      </c>
      <c r="J47" s="14" t="s">
        <v>58</v>
      </c>
      <c r="K47" s="14" t="s">
        <v>59</v>
      </c>
      <c r="L47" s="14" t="s">
        <v>58</v>
      </c>
      <c r="M47" s="14" t="s">
        <v>59</v>
      </c>
      <c r="N47" s="14" t="s">
        <v>67</v>
      </c>
      <c r="O47" s="14" t="s">
        <v>104</v>
      </c>
      <c r="P47" s="14"/>
      <c r="Q47" s="14"/>
      <c r="R47" s="14"/>
      <c r="S47" s="3"/>
      <c r="T47" s="3"/>
      <c r="U47" s="3"/>
      <c r="V47" s="3"/>
      <c r="W47" s="3"/>
      <c r="X47" s="3"/>
      <c r="Y47" s="3"/>
      <c r="Z47" s="3"/>
    </row>
    <row r="48" customFormat="false" ht="30" hidden="false" customHeight="false" outlineLevel="0" collapsed="false">
      <c r="A48" s="14" t="s">
        <v>191</v>
      </c>
      <c r="B48" s="24" t="s">
        <v>186</v>
      </c>
      <c r="C48" s="14" t="s">
        <v>187</v>
      </c>
      <c r="D48" s="14" t="s">
        <v>188</v>
      </c>
      <c r="E48" s="17" t="s">
        <v>192</v>
      </c>
      <c r="F48" s="14" t="s">
        <v>193</v>
      </c>
      <c r="G48" s="19" t="n">
        <v>2287323.18</v>
      </c>
      <c r="H48" s="19" t="n">
        <v>600000</v>
      </c>
      <c r="I48" s="19" t="n">
        <v>1687323.18</v>
      </c>
      <c r="J48" s="14" t="s">
        <v>58</v>
      </c>
      <c r="K48" s="14" t="s">
        <v>59</v>
      </c>
      <c r="L48" s="14" t="s">
        <v>58</v>
      </c>
      <c r="M48" s="14" t="s">
        <v>59</v>
      </c>
      <c r="N48" s="14" t="s">
        <v>67</v>
      </c>
      <c r="O48" s="14" t="s">
        <v>69</v>
      </c>
      <c r="P48" s="14"/>
      <c r="Q48" s="14"/>
      <c r="R48" s="14"/>
      <c r="S48" s="3"/>
      <c r="T48" s="3"/>
      <c r="U48" s="3"/>
      <c r="V48" s="3"/>
      <c r="W48" s="3"/>
      <c r="X48" s="3"/>
      <c r="Y48" s="3"/>
      <c r="Z48" s="3"/>
    </row>
    <row r="49" customFormat="false" ht="30" hidden="false" customHeight="false" outlineLevel="0" collapsed="false">
      <c r="A49" s="14" t="s">
        <v>194</v>
      </c>
      <c r="B49" s="24" t="s">
        <v>195</v>
      </c>
      <c r="C49" s="14" t="s">
        <v>187</v>
      </c>
      <c r="D49" s="14" t="s">
        <v>188</v>
      </c>
      <c r="E49" s="17" t="s">
        <v>196</v>
      </c>
      <c r="F49" s="14" t="s">
        <v>197</v>
      </c>
      <c r="G49" s="19" t="n">
        <v>3053824.5</v>
      </c>
      <c r="H49" s="19" t="n">
        <v>1450000</v>
      </c>
      <c r="I49" s="19" t="n">
        <v>1603824.5</v>
      </c>
      <c r="J49" s="14" t="s">
        <v>58</v>
      </c>
      <c r="K49" s="14" t="s">
        <v>59</v>
      </c>
      <c r="L49" s="14" t="s">
        <v>58</v>
      </c>
      <c r="M49" s="14" t="s">
        <v>59</v>
      </c>
      <c r="N49" s="14" t="s">
        <v>67</v>
      </c>
      <c r="O49" s="14" t="s">
        <v>69</v>
      </c>
      <c r="P49" s="14"/>
      <c r="Q49" s="14"/>
      <c r="R49" s="14"/>
      <c r="S49" s="3"/>
      <c r="T49" s="3"/>
      <c r="U49" s="3"/>
      <c r="V49" s="3"/>
      <c r="W49" s="3"/>
      <c r="X49" s="3"/>
      <c r="Y49" s="3"/>
      <c r="Z49" s="3"/>
    </row>
    <row r="50" customFormat="false" ht="30" hidden="false" customHeight="false" outlineLevel="0" collapsed="false">
      <c r="A50" s="14" t="s">
        <v>198</v>
      </c>
      <c r="B50" s="24" t="s">
        <v>169</v>
      </c>
      <c r="C50" s="14" t="s">
        <v>21</v>
      </c>
      <c r="D50" s="14" t="s">
        <v>22</v>
      </c>
      <c r="E50" s="17" t="s">
        <v>23</v>
      </c>
      <c r="F50" s="14" t="s">
        <v>199</v>
      </c>
      <c r="G50" s="19" t="n">
        <v>50000000</v>
      </c>
      <c r="H50" s="19" t="n">
        <v>50000000</v>
      </c>
      <c r="I50" s="19" t="n">
        <v>0</v>
      </c>
      <c r="J50" s="14" t="s">
        <v>67</v>
      </c>
      <c r="K50" s="14" t="s">
        <v>68</v>
      </c>
      <c r="L50" s="14" t="s">
        <v>68</v>
      </c>
      <c r="M50" s="14" t="s">
        <v>61</v>
      </c>
      <c r="N50" s="14" t="s">
        <v>61</v>
      </c>
      <c r="O50" s="14" t="s">
        <v>95</v>
      </c>
      <c r="P50" s="14"/>
      <c r="Q50" s="14"/>
      <c r="R50" s="14"/>
      <c r="S50" s="3"/>
      <c r="T50" s="3"/>
      <c r="U50" s="3"/>
      <c r="V50" s="3"/>
      <c r="W50" s="3"/>
      <c r="X50" s="3"/>
      <c r="Y50" s="3"/>
      <c r="Z50" s="3"/>
    </row>
    <row r="51" customFormat="false" ht="30" hidden="false" customHeight="false" outlineLevel="0" collapsed="false">
      <c r="A51" s="14" t="s">
        <v>200</v>
      </c>
      <c r="B51" s="24" t="s">
        <v>195</v>
      </c>
      <c r="C51" s="14" t="s">
        <v>187</v>
      </c>
      <c r="D51" s="14" t="s">
        <v>188</v>
      </c>
      <c r="E51" s="17" t="s">
        <v>201</v>
      </c>
      <c r="F51" s="14" t="s">
        <v>202</v>
      </c>
      <c r="G51" s="19" t="n">
        <v>4000000</v>
      </c>
      <c r="H51" s="19" t="n">
        <v>1500000</v>
      </c>
      <c r="I51" s="19" t="n">
        <v>2500000</v>
      </c>
      <c r="J51" s="14" t="s">
        <v>58</v>
      </c>
      <c r="K51" s="14" t="s">
        <v>59</v>
      </c>
      <c r="L51" s="14" t="s">
        <v>58</v>
      </c>
      <c r="M51" s="14" t="s">
        <v>59</v>
      </c>
      <c r="N51" s="14" t="s">
        <v>67</v>
      </c>
      <c r="O51" s="14" t="s">
        <v>69</v>
      </c>
      <c r="P51" s="14"/>
      <c r="Q51" s="14"/>
      <c r="R51" s="14"/>
      <c r="S51" s="3"/>
      <c r="T51" s="3"/>
      <c r="U51" s="3"/>
      <c r="V51" s="3"/>
      <c r="W51" s="3"/>
      <c r="X51" s="3"/>
      <c r="Y51" s="3"/>
      <c r="Z51" s="3"/>
    </row>
    <row r="52" customFormat="false" ht="30" hidden="false" customHeight="false" outlineLevel="0" collapsed="false">
      <c r="A52" s="14" t="s">
        <v>203</v>
      </c>
      <c r="B52" s="14" t="s">
        <v>204</v>
      </c>
      <c r="C52" s="14" t="s">
        <v>21</v>
      </c>
      <c r="D52" s="14" t="s">
        <v>22</v>
      </c>
      <c r="E52" s="17" t="s">
        <v>205</v>
      </c>
      <c r="F52" s="14" t="s">
        <v>206</v>
      </c>
      <c r="G52" s="19" t="n">
        <v>8517443</v>
      </c>
      <c r="H52" s="19" t="n">
        <v>8517443</v>
      </c>
      <c r="I52" s="19" t="n">
        <v>0</v>
      </c>
      <c r="J52" s="14" t="s">
        <v>67</v>
      </c>
      <c r="K52" s="14" t="s">
        <v>67</v>
      </c>
      <c r="L52" s="14" t="s">
        <v>68</v>
      </c>
      <c r="M52" s="14" t="s">
        <v>68</v>
      </c>
      <c r="N52" s="14" t="s">
        <v>60</v>
      </c>
      <c r="O52" s="14" t="s">
        <v>95</v>
      </c>
      <c r="P52" s="14"/>
      <c r="Q52" s="14"/>
      <c r="R52" s="14"/>
      <c r="S52" s="3"/>
      <c r="T52" s="3"/>
      <c r="U52" s="3"/>
      <c r="V52" s="3"/>
      <c r="W52" s="3"/>
      <c r="X52" s="3"/>
      <c r="Y52" s="3"/>
      <c r="Z52" s="3"/>
    </row>
    <row r="53" customFormat="false" ht="30" hidden="false" customHeight="false" outlineLevel="0" collapsed="false">
      <c r="A53" s="14" t="s">
        <v>207</v>
      </c>
      <c r="B53" s="14" t="s">
        <v>208</v>
      </c>
      <c r="C53" s="14" t="s">
        <v>21</v>
      </c>
      <c r="D53" s="14" t="s">
        <v>22</v>
      </c>
      <c r="E53" s="17" t="s">
        <v>209</v>
      </c>
      <c r="F53" s="14" t="s">
        <v>210</v>
      </c>
      <c r="G53" s="19" t="n">
        <v>2673257</v>
      </c>
      <c r="H53" s="19" t="n">
        <v>2673257</v>
      </c>
      <c r="I53" s="19" t="n">
        <v>0</v>
      </c>
      <c r="J53" s="14" t="s">
        <v>67</v>
      </c>
      <c r="K53" s="14" t="s">
        <v>67</v>
      </c>
      <c r="L53" s="14" t="s">
        <v>68</v>
      </c>
      <c r="M53" s="14" t="s">
        <v>68</v>
      </c>
      <c r="N53" s="14" t="s">
        <v>60</v>
      </c>
      <c r="O53" s="14" t="s">
        <v>95</v>
      </c>
      <c r="P53" s="14"/>
      <c r="Q53" s="14"/>
      <c r="R53" s="14"/>
      <c r="S53" s="3"/>
      <c r="T53" s="3"/>
      <c r="U53" s="3"/>
      <c r="V53" s="3"/>
      <c r="W53" s="3"/>
      <c r="X53" s="3"/>
      <c r="Y53" s="3"/>
      <c r="Z53" s="3"/>
    </row>
    <row r="54" customFormat="false" ht="45" hidden="false" customHeight="false" outlineLevel="0" collapsed="false">
      <c r="A54" s="14" t="s">
        <v>211</v>
      </c>
      <c r="B54" s="14" t="s">
        <v>212</v>
      </c>
      <c r="C54" s="14" t="s">
        <v>21</v>
      </c>
      <c r="D54" s="14" t="s">
        <v>22</v>
      </c>
      <c r="E54" s="17" t="s">
        <v>213</v>
      </c>
      <c r="F54" s="14" t="s">
        <v>214</v>
      </c>
      <c r="G54" s="19" t="n">
        <v>5627909</v>
      </c>
      <c r="H54" s="19" t="n">
        <v>5627909</v>
      </c>
      <c r="I54" s="19" t="n">
        <v>0</v>
      </c>
      <c r="J54" s="14" t="s">
        <v>67</v>
      </c>
      <c r="K54" s="14" t="s">
        <v>67</v>
      </c>
      <c r="L54" s="14" t="s">
        <v>68</v>
      </c>
      <c r="M54" s="14" t="s">
        <v>68</v>
      </c>
      <c r="N54" s="14" t="s">
        <v>60</v>
      </c>
      <c r="O54" s="14" t="s">
        <v>95</v>
      </c>
      <c r="P54" s="14"/>
      <c r="Q54" s="14"/>
      <c r="R54" s="14"/>
      <c r="S54" s="3"/>
      <c r="T54" s="3"/>
      <c r="U54" s="3"/>
      <c r="V54" s="3"/>
      <c r="W54" s="3"/>
      <c r="X54" s="3"/>
      <c r="Y54" s="3"/>
      <c r="Z54" s="3"/>
    </row>
    <row r="55" customFormat="false" ht="30" hidden="false" customHeight="false" outlineLevel="0" collapsed="false">
      <c r="A55" s="14" t="s">
        <v>215</v>
      </c>
      <c r="B55" s="24" t="s">
        <v>216</v>
      </c>
      <c r="C55" s="14" t="s">
        <v>21</v>
      </c>
      <c r="D55" s="14" t="s">
        <v>22</v>
      </c>
      <c r="E55" s="17" t="s">
        <v>217</v>
      </c>
      <c r="F55" s="14" t="s">
        <v>218</v>
      </c>
      <c r="G55" s="19" t="n">
        <v>12776164</v>
      </c>
      <c r="H55" s="19" t="n">
        <v>12776164</v>
      </c>
      <c r="I55" s="19" t="n">
        <v>0</v>
      </c>
      <c r="J55" s="14" t="s">
        <v>67</v>
      </c>
      <c r="K55" s="14" t="s">
        <v>67</v>
      </c>
      <c r="L55" s="14" t="s">
        <v>68</v>
      </c>
      <c r="M55" s="14" t="s">
        <v>68</v>
      </c>
      <c r="N55" s="14" t="s">
        <v>60</v>
      </c>
      <c r="O55" s="14" t="s">
        <v>95</v>
      </c>
      <c r="P55" s="14"/>
      <c r="Q55" s="14"/>
      <c r="R55" s="14"/>
      <c r="S55" s="3"/>
      <c r="T55" s="3"/>
      <c r="U55" s="3"/>
      <c r="V55" s="3"/>
      <c r="W55" s="3"/>
      <c r="X55" s="3"/>
      <c r="Y55" s="3"/>
      <c r="Z55" s="3"/>
    </row>
    <row r="56" customFormat="false" ht="30" hidden="false" customHeight="false" outlineLevel="0" collapsed="false">
      <c r="A56" s="14" t="s">
        <v>219</v>
      </c>
      <c r="B56" s="24" t="s">
        <v>220</v>
      </c>
      <c r="C56" s="14" t="s">
        <v>130</v>
      </c>
      <c r="D56" s="14" t="s">
        <v>131</v>
      </c>
      <c r="E56" s="17" t="s">
        <v>221</v>
      </c>
      <c r="F56" s="14" t="s">
        <v>222</v>
      </c>
      <c r="G56" s="19" t="n">
        <v>4000000</v>
      </c>
      <c r="H56" s="19" t="n">
        <v>4000000</v>
      </c>
      <c r="I56" s="19" t="n">
        <v>0</v>
      </c>
      <c r="J56" s="14" t="s">
        <v>67</v>
      </c>
      <c r="K56" s="14" t="s">
        <v>68</v>
      </c>
      <c r="L56" s="14" t="s">
        <v>68</v>
      </c>
      <c r="M56" s="14" t="s">
        <v>68</v>
      </c>
      <c r="N56" s="14" t="s">
        <v>68</v>
      </c>
      <c r="O56" s="14" t="s">
        <v>223</v>
      </c>
      <c r="P56" s="14"/>
      <c r="Q56" s="14"/>
      <c r="R56" s="14"/>
      <c r="S56" s="3"/>
      <c r="T56" s="3"/>
      <c r="U56" s="3"/>
      <c r="V56" s="3"/>
      <c r="W56" s="3"/>
      <c r="X56" s="3"/>
      <c r="Y56" s="3"/>
      <c r="Z56" s="3"/>
    </row>
    <row r="57" customFormat="false" ht="30" hidden="false" customHeight="false" outlineLevel="0" collapsed="false">
      <c r="A57" s="14" t="s">
        <v>224</v>
      </c>
      <c r="B57" s="14" t="s">
        <v>225</v>
      </c>
      <c r="C57" s="14" t="s">
        <v>32</v>
      </c>
      <c r="D57" s="14" t="s">
        <v>97</v>
      </c>
      <c r="E57" s="17" t="s">
        <v>226</v>
      </c>
      <c r="F57" s="14" t="s">
        <v>227</v>
      </c>
      <c r="G57" s="19" t="n">
        <v>894332.86</v>
      </c>
      <c r="H57" s="19" t="n">
        <v>894332.86</v>
      </c>
      <c r="I57" s="19" t="n">
        <v>0</v>
      </c>
      <c r="J57" s="14"/>
      <c r="K57" s="14"/>
      <c r="L57" s="14" t="s">
        <v>68</v>
      </c>
      <c r="M57" s="14" t="s">
        <v>60</v>
      </c>
      <c r="N57" s="14" t="s">
        <v>60</v>
      </c>
      <c r="O57" s="14" t="s">
        <v>84</v>
      </c>
      <c r="P57" s="14"/>
      <c r="Q57" s="14"/>
      <c r="R57" s="14"/>
      <c r="S57" s="3"/>
      <c r="T57" s="3"/>
      <c r="U57" s="3"/>
      <c r="V57" s="3"/>
      <c r="W57" s="3"/>
      <c r="X57" s="3"/>
      <c r="Y57" s="3"/>
      <c r="Z57" s="3"/>
    </row>
    <row r="58" customFormat="false" ht="30" hidden="false" customHeight="false" outlineLevel="0" collapsed="false">
      <c r="A58" s="14" t="s">
        <v>228</v>
      </c>
      <c r="B58" s="24" t="s">
        <v>229</v>
      </c>
      <c r="C58" s="14" t="s">
        <v>130</v>
      </c>
      <c r="D58" s="14" t="s">
        <v>230</v>
      </c>
      <c r="E58" s="17" t="s">
        <v>23</v>
      </c>
      <c r="F58" s="14" t="s">
        <v>231</v>
      </c>
      <c r="G58" s="19" t="n">
        <v>15099817.52</v>
      </c>
      <c r="H58" s="19" t="n">
        <v>15099817.52</v>
      </c>
      <c r="I58" s="19" t="n">
        <v>0</v>
      </c>
      <c r="J58" s="14"/>
      <c r="K58" s="14"/>
      <c r="L58" s="14" t="s">
        <v>68</v>
      </c>
      <c r="M58" s="14" t="s">
        <v>60</v>
      </c>
      <c r="N58" s="14" t="s">
        <v>61</v>
      </c>
      <c r="O58" s="14" t="s">
        <v>62</v>
      </c>
      <c r="P58" s="14"/>
      <c r="Q58" s="14"/>
      <c r="R58" s="14"/>
      <c r="S58" s="3"/>
      <c r="T58" s="3"/>
      <c r="U58" s="3"/>
      <c r="V58" s="3"/>
      <c r="W58" s="3"/>
      <c r="X58" s="3"/>
      <c r="Y58" s="3"/>
      <c r="Z58" s="3"/>
    </row>
    <row r="59" customFormat="false" ht="30" hidden="false" customHeight="false" outlineLevel="0" collapsed="false">
      <c r="A59" s="14" t="s">
        <v>232</v>
      </c>
      <c r="B59" s="24" t="s">
        <v>220</v>
      </c>
      <c r="C59" s="14" t="s">
        <v>87</v>
      </c>
      <c r="D59" s="14" t="s">
        <v>88</v>
      </c>
      <c r="E59" s="17" t="s">
        <v>23</v>
      </c>
      <c r="F59" s="14" t="s">
        <v>233</v>
      </c>
      <c r="G59" s="19" t="n">
        <v>10000000</v>
      </c>
      <c r="H59" s="19" t="n">
        <v>10000000</v>
      </c>
      <c r="I59" s="19" t="n">
        <v>0</v>
      </c>
      <c r="J59" s="14" t="s">
        <v>59</v>
      </c>
      <c r="K59" s="14" t="s">
        <v>59</v>
      </c>
      <c r="L59" s="14" t="s">
        <v>67</v>
      </c>
      <c r="M59" s="14" t="s">
        <v>68</v>
      </c>
      <c r="N59" s="14" t="s">
        <v>67</v>
      </c>
      <c r="O59" s="14" t="s">
        <v>84</v>
      </c>
      <c r="P59" s="14"/>
      <c r="Q59" s="14"/>
      <c r="R59" s="14"/>
      <c r="S59" s="3"/>
      <c r="T59" s="3"/>
      <c r="U59" s="3"/>
      <c r="V59" s="3"/>
      <c r="W59" s="3"/>
      <c r="X59" s="3"/>
      <c r="Y59" s="3"/>
      <c r="Z59" s="3"/>
    </row>
    <row r="60" customFormat="false" ht="42" hidden="false" customHeight="true" outlineLevel="0" collapsed="false">
      <c r="A60" s="14" t="s">
        <v>234</v>
      </c>
      <c r="B60" s="24" t="s">
        <v>235</v>
      </c>
      <c r="C60" s="14" t="s">
        <v>55</v>
      </c>
      <c r="D60" s="14" t="s">
        <v>56</v>
      </c>
      <c r="E60" s="17" t="s">
        <v>23</v>
      </c>
      <c r="F60" s="14" t="s">
        <v>236</v>
      </c>
      <c r="G60" s="19" t="n">
        <v>2000000</v>
      </c>
      <c r="H60" s="19" t="n">
        <v>2000000</v>
      </c>
      <c r="I60" s="19" t="n">
        <v>0</v>
      </c>
      <c r="J60" s="14" t="s">
        <v>68</v>
      </c>
      <c r="K60" s="14" t="s">
        <v>68</v>
      </c>
      <c r="L60" s="14" t="s">
        <v>68</v>
      </c>
      <c r="M60" s="14" t="s">
        <v>60</v>
      </c>
      <c r="N60" s="14" t="s">
        <v>60</v>
      </c>
      <c r="O60" s="14" t="s">
        <v>95</v>
      </c>
      <c r="P60" s="14"/>
      <c r="Q60" s="14"/>
      <c r="R60" s="14"/>
      <c r="S60" s="3"/>
      <c r="T60" s="3"/>
      <c r="U60" s="3"/>
      <c r="V60" s="3"/>
      <c r="W60" s="3"/>
      <c r="X60" s="3"/>
      <c r="Y60" s="3"/>
      <c r="Z60" s="3"/>
    </row>
    <row r="61" customFormat="false" ht="30" hidden="false" customHeight="false" outlineLevel="0" collapsed="false">
      <c r="A61" s="14" t="s">
        <v>237</v>
      </c>
      <c r="B61" s="14" t="s">
        <v>238</v>
      </c>
      <c r="C61" s="14" t="s">
        <v>27</v>
      </c>
      <c r="D61" s="14" t="s">
        <v>93</v>
      </c>
      <c r="E61" s="17" t="s">
        <v>239</v>
      </c>
      <c r="F61" s="14" t="s">
        <v>240</v>
      </c>
      <c r="G61" s="19" t="n">
        <v>3212667.45</v>
      </c>
      <c r="H61" s="19" t="n">
        <v>3212667.45</v>
      </c>
      <c r="I61" s="19" t="n">
        <v>0</v>
      </c>
      <c r="J61" s="14" t="s">
        <v>59</v>
      </c>
      <c r="K61" s="14" t="s">
        <v>67</v>
      </c>
      <c r="L61" s="14" t="s">
        <v>68</v>
      </c>
      <c r="M61" s="14" t="s">
        <v>61</v>
      </c>
      <c r="N61" s="14" t="s">
        <v>69</v>
      </c>
      <c r="O61" s="14" t="s">
        <v>95</v>
      </c>
      <c r="P61" s="14"/>
      <c r="Q61" s="14"/>
      <c r="R61" s="14"/>
      <c r="S61" s="3"/>
      <c r="T61" s="3"/>
      <c r="U61" s="3"/>
      <c r="V61" s="3"/>
      <c r="W61" s="3"/>
      <c r="X61" s="3"/>
      <c r="Y61" s="3"/>
      <c r="Z61" s="3"/>
    </row>
    <row r="62" customFormat="false" ht="30" hidden="false" customHeight="false" outlineLevel="0" collapsed="false">
      <c r="A62" s="14" t="s">
        <v>241</v>
      </c>
      <c r="B62" s="14" t="s">
        <v>242</v>
      </c>
      <c r="C62" s="14" t="s">
        <v>27</v>
      </c>
      <c r="D62" s="14" t="s">
        <v>93</v>
      </c>
      <c r="E62" s="17" t="s">
        <v>243</v>
      </c>
      <c r="F62" s="14" t="s">
        <v>244</v>
      </c>
      <c r="G62" s="19" t="n">
        <v>1252848.34</v>
      </c>
      <c r="H62" s="19" t="n">
        <v>1252848.34</v>
      </c>
      <c r="I62" s="19" t="n">
        <v>0</v>
      </c>
      <c r="J62" s="14" t="s">
        <v>59</v>
      </c>
      <c r="K62" s="14" t="s">
        <v>59</v>
      </c>
      <c r="L62" s="14" t="s">
        <v>67</v>
      </c>
      <c r="M62" s="14" t="s">
        <v>60</v>
      </c>
      <c r="N62" s="14" t="s">
        <v>61</v>
      </c>
      <c r="O62" s="14" t="s">
        <v>62</v>
      </c>
      <c r="P62" s="14"/>
      <c r="Q62" s="14"/>
      <c r="R62" s="14"/>
      <c r="S62" s="3"/>
      <c r="T62" s="3"/>
      <c r="U62" s="3"/>
      <c r="V62" s="3"/>
      <c r="W62" s="3"/>
      <c r="X62" s="3"/>
      <c r="Y62" s="3"/>
      <c r="Z62" s="3"/>
    </row>
    <row r="63" customFormat="false" ht="45" hidden="false" customHeight="false" outlineLevel="0" collapsed="false">
      <c r="A63" s="14" t="s">
        <v>245</v>
      </c>
      <c r="B63" s="24" t="s">
        <v>92</v>
      </c>
      <c r="C63" s="14" t="s">
        <v>27</v>
      </c>
      <c r="D63" s="14" t="s">
        <v>93</v>
      </c>
      <c r="E63" s="17" t="s">
        <v>23</v>
      </c>
      <c r="F63" s="14" t="s">
        <v>246</v>
      </c>
      <c r="G63" s="19" t="n">
        <v>10276987.71</v>
      </c>
      <c r="H63" s="19" t="n">
        <v>10276987.71</v>
      </c>
      <c r="I63" s="19" t="n">
        <v>0</v>
      </c>
      <c r="J63" s="14" t="s">
        <v>59</v>
      </c>
      <c r="K63" s="14" t="s">
        <v>59</v>
      </c>
      <c r="L63" s="14" t="s">
        <v>67</v>
      </c>
      <c r="M63" s="14" t="s">
        <v>60</v>
      </c>
      <c r="N63" s="14" t="s">
        <v>61</v>
      </c>
      <c r="O63" s="14" t="s">
        <v>95</v>
      </c>
      <c r="P63" s="14"/>
      <c r="Q63" s="14"/>
      <c r="R63" s="14"/>
      <c r="S63" s="3"/>
      <c r="T63" s="3"/>
      <c r="U63" s="3"/>
      <c r="V63" s="3"/>
      <c r="W63" s="3"/>
      <c r="X63" s="3"/>
      <c r="Y63" s="3"/>
      <c r="Z63" s="3"/>
    </row>
    <row r="64" customFormat="false" ht="30" hidden="false" customHeight="false" outlineLevel="0" collapsed="false">
      <c r="A64" s="14" t="s">
        <v>247</v>
      </c>
      <c r="B64" s="24" t="s">
        <v>114</v>
      </c>
      <c r="C64" s="14" t="s">
        <v>27</v>
      </c>
      <c r="D64" s="14" t="s">
        <v>248</v>
      </c>
      <c r="E64" s="17" t="s">
        <v>23</v>
      </c>
      <c r="F64" s="14" t="s">
        <v>249</v>
      </c>
      <c r="G64" s="19" t="n">
        <v>1047218.06</v>
      </c>
      <c r="H64" s="19" t="n">
        <v>1047218.06</v>
      </c>
      <c r="I64" s="19" t="n">
        <v>0</v>
      </c>
      <c r="J64" s="14" t="s">
        <v>59</v>
      </c>
      <c r="K64" s="14" t="s">
        <v>59</v>
      </c>
      <c r="L64" s="14" t="s">
        <v>67</v>
      </c>
      <c r="M64" s="14" t="s">
        <v>60</v>
      </c>
      <c r="N64" s="14" t="s">
        <v>61</v>
      </c>
      <c r="O64" s="14" t="s">
        <v>95</v>
      </c>
      <c r="P64" s="14"/>
      <c r="Q64" s="14"/>
      <c r="R64" s="14"/>
      <c r="S64" s="3"/>
      <c r="T64" s="3"/>
      <c r="U64" s="3"/>
      <c r="V64" s="3"/>
      <c r="W64" s="3"/>
      <c r="X64" s="3"/>
      <c r="Y64" s="3"/>
      <c r="Z64" s="3"/>
    </row>
    <row r="65" customFormat="false" ht="30" hidden="false" customHeight="false" outlineLevel="0" collapsed="false">
      <c r="A65" s="14" t="s">
        <v>250</v>
      </c>
      <c r="B65" s="24" t="s">
        <v>251</v>
      </c>
      <c r="C65" s="14" t="s">
        <v>130</v>
      </c>
      <c r="D65" s="14" t="s">
        <v>131</v>
      </c>
      <c r="E65" s="17" t="s">
        <v>23</v>
      </c>
      <c r="F65" s="14" t="s">
        <v>252</v>
      </c>
      <c r="G65" s="19" t="n">
        <v>1444372.37</v>
      </c>
      <c r="H65" s="19" t="n">
        <v>1444372.37</v>
      </c>
      <c r="I65" s="19" t="n">
        <v>0</v>
      </c>
      <c r="J65" s="14" t="s">
        <v>59</v>
      </c>
      <c r="K65" s="14" t="s">
        <v>59</v>
      </c>
      <c r="L65" s="14" t="s">
        <v>67</v>
      </c>
      <c r="M65" s="14" t="s">
        <v>60</v>
      </c>
      <c r="N65" s="14" t="s">
        <v>61</v>
      </c>
      <c r="O65" s="14" t="s">
        <v>95</v>
      </c>
      <c r="P65" s="14"/>
      <c r="Q65" s="14"/>
      <c r="R65" s="14"/>
      <c r="S65" s="3"/>
      <c r="T65" s="3"/>
      <c r="U65" s="3"/>
      <c r="V65" s="3"/>
      <c r="W65" s="3"/>
      <c r="X65" s="3"/>
      <c r="Y65" s="3"/>
      <c r="Z65" s="3"/>
    </row>
    <row r="66" customFormat="false" ht="30" hidden="false" customHeight="false" outlineLevel="0" collapsed="false">
      <c r="A66" s="14" t="s">
        <v>253</v>
      </c>
      <c r="B66" s="14" t="s">
        <v>86</v>
      </c>
      <c r="C66" s="14" t="s">
        <v>254</v>
      </c>
      <c r="D66" s="14" t="s">
        <v>255</v>
      </c>
      <c r="E66" s="17" t="s">
        <v>23</v>
      </c>
      <c r="F66" s="14" t="s">
        <v>256</v>
      </c>
      <c r="G66" s="19" t="n">
        <v>108951761.6</v>
      </c>
      <c r="H66" s="19" t="n">
        <v>108951761.6</v>
      </c>
      <c r="I66" s="19" t="n">
        <v>0</v>
      </c>
      <c r="J66" s="14" t="s">
        <v>67</v>
      </c>
      <c r="K66" s="14" t="s">
        <v>67</v>
      </c>
      <c r="L66" s="14"/>
      <c r="M66" s="14"/>
      <c r="N66" s="14" t="s">
        <v>68</v>
      </c>
      <c r="O66" s="14" t="s">
        <v>257</v>
      </c>
      <c r="P66" s="14"/>
      <c r="Q66" s="14"/>
      <c r="R66" s="14"/>
      <c r="S66" s="3"/>
      <c r="T66" s="3"/>
      <c r="U66" s="3"/>
      <c r="V66" s="3"/>
      <c r="W66" s="3"/>
      <c r="X66" s="3"/>
      <c r="Y66" s="3"/>
      <c r="Z66" s="3"/>
    </row>
    <row r="67" customFormat="false" ht="30" hidden="false" customHeight="false" outlineLevel="0" collapsed="false">
      <c r="A67" s="14" t="s">
        <v>258</v>
      </c>
      <c r="B67" s="14" t="s">
        <v>114</v>
      </c>
      <c r="C67" s="14" t="s">
        <v>21</v>
      </c>
      <c r="D67" s="14" t="s">
        <v>22</v>
      </c>
      <c r="E67" s="17" t="s">
        <v>23</v>
      </c>
      <c r="F67" s="14" t="s">
        <v>259</v>
      </c>
      <c r="G67" s="19" t="n">
        <v>2500000</v>
      </c>
      <c r="H67" s="19" t="n">
        <v>2500000</v>
      </c>
      <c r="I67" s="19" t="n">
        <v>0</v>
      </c>
      <c r="J67" s="14" t="s">
        <v>67</v>
      </c>
      <c r="K67" s="14" t="s">
        <v>67</v>
      </c>
      <c r="L67" s="14" t="s">
        <v>68</v>
      </c>
      <c r="M67" s="14" t="s">
        <v>68</v>
      </c>
      <c r="N67" s="14" t="s">
        <v>60</v>
      </c>
      <c r="O67" s="14" t="s">
        <v>84</v>
      </c>
      <c r="P67" s="14"/>
      <c r="Q67" s="14"/>
      <c r="R67" s="14"/>
      <c r="S67" s="3"/>
      <c r="T67" s="3"/>
      <c r="U67" s="3"/>
      <c r="V67" s="3"/>
      <c r="W67" s="3"/>
      <c r="X67" s="3"/>
      <c r="Y67" s="3"/>
      <c r="Z67" s="3"/>
    </row>
    <row r="68" customFormat="false" ht="30" hidden="false" customHeight="false" outlineLevel="0" collapsed="false">
      <c r="A68" s="14" t="s">
        <v>260</v>
      </c>
      <c r="B68" s="14" t="s">
        <v>147</v>
      </c>
      <c r="C68" s="14" t="s">
        <v>55</v>
      </c>
      <c r="D68" s="14" t="s">
        <v>56</v>
      </c>
      <c r="E68" s="17" t="s">
        <v>261</v>
      </c>
      <c r="F68" s="14" t="s">
        <v>262</v>
      </c>
      <c r="G68" s="19" t="n">
        <v>3070000</v>
      </c>
      <c r="H68" s="19" t="n">
        <v>3070000</v>
      </c>
      <c r="I68" s="19" t="n">
        <v>0</v>
      </c>
      <c r="J68" s="14" t="s">
        <v>58</v>
      </c>
      <c r="K68" s="14" t="s">
        <v>59</v>
      </c>
      <c r="L68" s="14" t="s">
        <v>67</v>
      </c>
      <c r="M68" s="14" t="s">
        <v>68</v>
      </c>
      <c r="N68" s="14" t="s">
        <v>68</v>
      </c>
      <c r="O68" s="14" t="s">
        <v>84</v>
      </c>
      <c r="P68" s="14"/>
      <c r="Q68" s="14"/>
      <c r="R68" s="14"/>
      <c r="S68" s="3"/>
      <c r="T68" s="3"/>
      <c r="U68" s="3"/>
      <c r="V68" s="3"/>
      <c r="W68" s="3"/>
      <c r="X68" s="3"/>
      <c r="Y68" s="3"/>
      <c r="Z68" s="3"/>
    </row>
    <row r="69" customFormat="false" ht="30" hidden="false" customHeight="false" outlineLevel="0" collapsed="false">
      <c r="A69" s="14" t="s">
        <v>263</v>
      </c>
      <c r="B69" s="24" t="s">
        <v>109</v>
      </c>
      <c r="C69" s="14" t="s">
        <v>130</v>
      </c>
      <c r="D69" s="14" t="s">
        <v>264</v>
      </c>
      <c r="E69" s="17" t="s">
        <v>23</v>
      </c>
      <c r="F69" s="14" t="s">
        <v>265</v>
      </c>
      <c r="G69" s="19" t="n">
        <v>55142632.89</v>
      </c>
      <c r="H69" s="19" t="n">
        <v>49711102.95</v>
      </c>
      <c r="I69" s="19" t="n">
        <v>5431529.94</v>
      </c>
      <c r="J69" s="14"/>
      <c r="K69" s="14"/>
      <c r="L69" s="14" t="s">
        <v>68</v>
      </c>
      <c r="M69" s="14" t="s">
        <v>68</v>
      </c>
      <c r="N69" s="14" t="s">
        <v>60</v>
      </c>
      <c r="O69" s="14" t="s">
        <v>257</v>
      </c>
      <c r="P69" s="14"/>
      <c r="Q69" s="14"/>
      <c r="R69" s="14"/>
      <c r="S69" s="3"/>
      <c r="T69" s="3"/>
      <c r="U69" s="3"/>
      <c r="V69" s="3"/>
      <c r="W69" s="3"/>
      <c r="X69" s="3"/>
      <c r="Y69" s="3"/>
      <c r="Z69" s="3"/>
    </row>
    <row r="70" customFormat="false" ht="30" hidden="false" customHeight="false" outlineLevel="0" collapsed="false">
      <c r="A70" s="14" t="s">
        <v>266</v>
      </c>
      <c r="B70" s="24" t="s">
        <v>229</v>
      </c>
      <c r="C70" s="14" t="s">
        <v>130</v>
      </c>
      <c r="D70" s="14" t="s">
        <v>230</v>
      </c>
      <c r="E70" s="17" t="s">
        <v>23</v>
      </c>
      <c r="F70" s="14" t="s">
        <v>267</v>
      </c>
      <c r="G70" s="19" t="n">
        <v>7310000</v>
      </c>
      <c r="H70" s="19" t="n">
        <v>7310000</v>
      </c>
      <c r="I70" s="19" t="n">
        <v>0</v>
      </c>
      <c r="J70" s="14"/>
      <c r="K70" s="14"/>
      <c r="L70" s="14" t="s">
        <v>58</v>
      </c>
      <c r="M70" s="14" t="s">
        <v>59</v>
      </c>
      <c r="N70" s="14" t="s">
        <v>68</v>
      </c>
      <c r="O70" s="14" t="s">
        <v>257</v>
      </c>
      <c r="P70" s="14"/>
      <c r="Q70" s="14"/>
      <c r="R70" s="14"/>
      <c r="S70" s="3"/>
      <c r="T70" s="3"/>
      <c r="U70" s="3"/>
      <c r="V70" s="3"/>
      <c r="W70" s="3"/>
      <c r="X70" s="3"/>
      <c r="Y70" s="3"/>
      <c r="Z70" s="3"/>
    </row>
    <row r="71" customFormat="false" ht="30" hidden="false" customHeight="false" outlineLevel="0" collapsed="false">
      <c r="A71" s="14" t="s">
        <v>268</v>
      </c>
      <c r="B71" s="14" t="s">
        <v>269</v>
      </c>
      <c r="C71" s="14" t="s">
        <v>32</v>
      </c>
      <c r="D71" s="14" t="s">
        <v>33</v>
      </c>
      <c r="E71" s="17" t="s">
        <v>270</v>
      </c>
      <c r="F71" s="14" t="s">
        <v>271</v>
      </c>
      <c r="G71" s="19" t="n">
        <v>830000</v>
      </c>
      <c r="H71" s="19" t="n">
        <v>830000</v>
      </c>
      <c r="I71" s="19" t="n">
        <v>0</v>
      </c>
      <c r="J71" s="14" t="s">
        <v>58</v>
      </c>
      <c r="K71" s="14" t="s">
        <v>59</v>
      </c>
      <c r="L71" s="14" t="s">
        <v>59</v>
      </c>
      <c r="M71" s="14" t="s">
        <v>67</v>
      </c>
      <c r="N71" s="14" t="s">
        <v>67</v>
      </c>
      <c r="O71" s="14" t="s">
        <v>68</v>
      </c>
      <c r="P71" s="14"/>
      <c r="Q71" s="14"/>
      <c r="R71" s="14"/>
      <c r="S71" s="3"/>
      <c r="T71" s="3"/>
      <c r="U71" s="3"/>
      <c r="V71" s="3"/>
      <c r="W71" s="3"/>
      <c r="X71" s="3"/>
      <c r="Y71" s="3"/>
      <c r="Z71" s="3"/>
    </row>
    <row r="72" customFormat="false" ht="30" hidden="false" customHeight="false" outlineLevel="0" collapsed="false">
      <c r="A72" s="14" t="s">
        <v>272</v>
      </c>
      <c r="B72" s="14" t="s">
        <v>273</v>
      </c>
      <c r="C72" s="14" t="s">
        <v>130</v>
      </c>
      <c r="D72" s="14" t="s">
        <v>230</v>
      </c>
      <c r="E72" s="17" t="s">
        <v>23</v>
      </c>
      <c r="F72" s="14" t="s">
        <v>274</v>
      </c>
      <c r="G72" s="19" t="n">
        <v>85270355.68</v>
      </c>
      <c r="H72" s="19" t="n">
        <v>85270355.68</v>
      </c>
      <c r="I72" s="19" t="n">
        <v>0</v>
      </c>
      <c r="J72" s="14"/>
      <c r="K72" s="14"/>
      <c r="L72" s="14"/>
      <c r="M72" s="14"/>
      <c r="N72" s="14" t="s">
        <v>68</v>
      </c>
      <c r="O72" s="14" t="s">
        <v>257</v>
      </c>
      <c r="P72" s="14"/>
      <c r="Q72" s="14"/>
      <c r="R72" s="14"/>
      <c r="S72" s="3"/>
      <c r="T72" s="3"/>
      <c r="U72" s="3"/>
      <c r="V72" s="3"/>
      <c r="W72" s="3"/>
      <c r="X72" s="3"/>
      <c r="Y72" s="3"/>
      <c r="Z72" s="3"/>
    </row>
    <row r="73" customFormat="false" ht="30" hidden="false" customHeight="false" outlineLevel="0" collapsed="false">
      <c r="A73" s="14" t="s">
        <v>275</v>
      </c>
      <c r="B73" s="14" t="s">
        <v>20</v>
      </c>
      <c r="C73" s="16" t="s">
        <v>27</v>
      </c>
      <c r="D73" s="16" t="s">
        <v>248</v>
      </c>
      <c r="E73" s="17" t="s">
        <v>23</v>
      </c>
      <c r="F73" s="14" t="s">
        <v>276</v>
      </c>
      <c r="G73" s="19" t="n">
        <v>139371689.77</v>
      </c>
      <c r="H73" s="19" t="n">
        <v>139371689.77</v>
      </c>
      <c r="I73" s="14"/>
      <c r="J73" s="14" t="s">
        <v>67</v>
      </c>
      <c r="K73" s="14" t="s">
        <v>68</v>
      </c>
      <c r="L73" s="14" t="s">
        <v>68</v>
      </c>
      <c r="M73" s="14" t="s">
        <v>68</v>
      </c>
      <c r="N73" s="14" t="s">
        <v>68</v>
      </c>
      <c r="O73" s="14" t="s">
        <v>277</v>
      </c>
      <c r="P73" s="14"/>
      <c r="Q73" s="14"/>
      <c r="R73" s="14"/>
      <c r="S73" s="3"/>
      <c r="T73" s="3"/>
      <c r="U73" s="3"/>
      <c r="V73" s="3"/>
      <c r="W73" s="3"/>
      <c r="X73" s="3"/>
      <c r="Y73" s="3"/>
      <c r="Z73" s="3"/>
    </row>
    <row r="74" customFormat="false" ht="30" hidden="false" customHeight="false" outlineLevel="0" collapsed="false">
      <c r="A74" s="14" t="s">
        <v>278</v>
      </c>
      <c r="B74" s="24" t="s">
        <v>86</v>
      </c>
      <c r="C74" s="14" t="s">
        <v>32</v>
      </c>
      <c r="D74" s="14" t="s">
        <v>33</v>
      </c>
      <c r="E74" s="17" t="s">
        <v>279</v>
      </c>
      <c r="F74" s="14" t="s">
        <v>280</v>
      </c>
      <c r="G74" s="19" t="n">
        <v>10000000</v>
      </c>
      <c r="H74" s="19" t="n">
        <v>10000000</v>
      </c>
      <c r="I74" s="19" t="n">
        <v>0</v>
      </c>
      <c r="J74" s="14" t="s">
        <v>59</v>
      </c>
      <c r="K74" s="14" t="s">
        <v>59</v>
      </c>
      <c r="L74" s="14" t="s">
        <v>59</v>
      </c>
      <c r="M74" s="14" t="s">
        <v>67</v>
      </c>
      <c r="N74" s="14" t="s">
        <v>67</v>
      </c>
      <c r="O74" s="14" t="s">
        <v>84</v>
      </c>
      <c r="P74" s="14"/>
      <c r="Q74" s="14"/>
      <c r="R74" s="14"/>
      <c r="S74" s="3"/>
      <c r="T74" s="3"/>
      <c r="U74" s="3"/>
      <c r="V74" s="3"/>
      <c r="W74" s="3"/>
      <c r="X74" s="3"/>
      <c r="Y74" s="3"/>
      <c r="Z74" s="3"/>
    </row>
    <row r="75" customFormat="false" ht="30" hidden="false" customHeight="false" outlineLevel="0" collapsed="false">
      <c r="A75" s="14" t="s">
        <v>281</v>
      </c>
      <c r="B75" s="24" t="s">
        <v>220</v>
      </c>
      <c r="C75" s="14" t="s">
        <v>87</v>
      </c>
      <c r="D75" s="14" t="s">
        <v>88</v>
      </c>
      <c r="E75" s="17" t="s">
        <v>282</v>
      </c>
      <c r="F75" s="14" t="s">
        <v>283</v>
      </c>
      <c r="G75" s="19" t="n">
        <v>22371000</v>
      </c>
      <c r="H75" s="19" t="n">
        <v>22371000</v>
      </c>
      <c r="I75" s="19" t="n">
        <v>0</v>
      </c>
      <c r="J75" s="14" t="s">
        <v>59</v>
      </c>
      <c r="K75" s="14" t="s">
        <v>67</v>
      </c>
      <c r="L75" s="14" t="s">
        <v>67</v>
      </c>
      <c r="M75" s="14" t="s">
        <v>68</v>
      </c>
      <c r="N75" s="14" t="s">
        <v>67</v>
      </c>
      <c r="O75" s="14" t="s">
        <v>95</v>
      </c>
      <c r="P75" s="14"/>
      <c r="Q75" s="14"/>
      <c r="R75" s="14"/>
      <c r="S75" s="3"/>
      <c r="T75" s="3"/>
      <c r="U75" s="3"/>
      <c r="V75" s="3"/>
      <c r="W75" s="3"/>
      <c r="X75" s="3"/>
      <c r="Y75" s="3"/>
      <c r="Z75" s="3"/>
    </row>
    <row r="76" customFormat="false" ht="30" hidden="false" customHeight="false" outlineLevel="0" collapsed="false">
      <c r="A76" s="14" t="s">
        <v>284</v>
      </c>
      <c r="B76" s="24" t="s">
        <v>285</v>
      </c>
      <c r="C76" s="14" t="s">
        <v>55</v>
      </c>
      <c r="D76" s="14" t="s">
        <v>56</v>
      </c>
      <c r="E76" s="17" t="s">
        <v>23</v>
      </c>
      <c r="F76" s="14" t="s">
        <v>286</v>
      </c>
      <c r="G76" s="19" t="n">
        <v>13594000</v>
      </c>
      <c r="H76" s="19" t="n">
        <v>13594000</v>
      </c>
      <c r="I76" s="19" t="n">
        <v>0</v>
      </c>
      <c r="J76" s="14" t="s">
        <v>59</v>
      </c>
      <c r="K76" s="14" t="s">
        <v>67</v>
      </c>
      <c r="L76" s="14" t="s">
        <v>67</v>
      </c>
      <c r="M76" s="14" t="s">
        <v>68</v>
      </c>
      <c r="N76" s="14" t="s">
        <v>68</v>
      </c>
      <c r="O76" s="14" t="s">
        <v>70</v>
      </c>
      <c r="P76" s="14"/>
      <c r="Q76" s="14"/>
      <c r="R76" s="14"/>
      <c r="S76" s="3"/>
      <c r="T76" s="3"/>
      <c r="U76" s="3"/>
      <c r="V76" s="3"/>
      <c r="W76" s="3"/>
      <c r="X76" s="3"/>
      <c r="Y76" s="3"/>
      <c r="Z76" s="3"/>
    </row>
    <row r="77" customFormat="false" ht="45" hidden="false" customHeight="false" outlineLevel="0" collapsed="false">
      <c r="A77" s="14" t="s">
        <v>287</v>
      </c>
      <c r="B77" s="24" t="s">
        <v>288</v>
      </c>
      <c r="C77" s="14" t="s">
        <v>87</v>
      </c>
      <c r="D77" s="14" t="s">
        <v>88</v>
      </c>
      <c r="E77" s="17" t="s">
        <v>289</v>
      </c>
      <c r="F77" s="14" t="s">
        <v>290</v>
      </c>
      <c r="G77" s="19" t="n">
        <v>9000000</v>
      </c>
      <c r="H77" s="19" t="n">
        <v>9000000</v>
      </c>
      <c r="I77" s="19" t="n">
        <v>0</v>
      </c>
      <c r="J77" s="14" t="s">
        <v>59</v>
      </c>
      <c r="K77" s="14" t="s">
        <v>59</v>
      </c>
      <c r="L77" s="14" t="s">
        <v>67</v>
      </c>
      <c r="M77" s="14" t="s">
        <v>68</v>
      </c>
      <c r="N77" s="14" t="s">
        <v>68</v>
      </c>
      <c r="O77" s="14" t="s">
        <v>84</v>
      </c>
      <c r="P77" s="14"/>
      <c r="Q77" s="14"/>
      <c r="R77" s="14"/>
      <c r="S77" s="3"/>
      <c r="T77" s="3"/>
      <c r="U77" s="3"/>
      <c r="V77" s="3"/>
      <c r="W77" s="3"/>
      <c r="X77" s="3"/>
      <c r="Y77" s="3"/>
      <c r="Z77" s="3"/>
    </row>
    <row r="78" customFormat="false" ht="30" hidden="false" customHeight="false" outlineLevel="0" collapsed="false">
      <c r="A78" s="14" t="s">
        <v>291</v>
      </c>
      <c r="B78" s="24" t="s">
        <v>86</v>
      </c>
      <c r="C78" s="14" t="s">
        <v>87</v>
      </c>
      <c r="D78" s="14" t="s">
        <v>88</v>
      </c>
      <c r="E78" s="17" t="s">
        <v>292</v>
      </c>
      <c r="F78" s="14" t="s">
        <v>293</v>
      </c>
      <c r="G78" s="19" t="n">
        <v>11000000</v>
      </c>
      <c r="H78" s="19" t="n">
        <v>11000000</v>
      </c>
      <c r="I78" s="19" t="n">
        <v>0</v>
      </c>
      <c r="J78" s="14" t="s">
        <v>59</v>
      </c>
      <c r="K78" s="14" t="s">
        <v>59</v>
      </c>
      <c r="L78" s="14" t="s">
        <v>59</v>
      </c>
      <c r="M78" s="14" t="s">
        <v>67</v>
      </c>
      <c r="N78" s="14" t="s">
        <v>68</v>
      </c>
      <c r="O78" s="14" t="s">
        <v>84</v>
      </c>
      <c r="P78" s="14"/>
      <c r="Q78" s="14"/>
      <c r="R78" s="14"/>
      <c r="S78" s="3"/>
      <c r="T78" s="3"/>
      <c r="U78" s="3"/>
      <c r="V78" s="3"/>
      <c r="W78" s="3"/>
      <c r="X78" s="3"/>
      <c r="Y78" s="3"/>
      <c r="Z78" s="3"/>
    </row>
    <row r="79" customFormat="false" ht="30" hidden="false" customHeight="false" outlineLevel="0" collapsed="false">
      <c r="A79" s="14" t="s">
        <v>294</v>
      </c>
      <c r="B79" s="24" t="s">
        <v>86</v>
      </c>
      <c r="C79" s="14" t="s">
        <v>87</v>
      </c>
      <c r="D79" s="14" t="s">
        <v>88</v>
      </c>
      <c r="E79" s="17" t="s">
        <v>295</v>
      </c>
      <c r="F79" s="14" t="s">
        <v>296</v>
      </c>
      <c r="G79" s="19" t="n">
        <v>2000000</v>
      </c>
      <c r="H79" s="19" t="n">
        <v>2000000</v>
      </c>
      <c r="I79" s="19" t="n">
        <v>0</v>
      </c>
      <c r="J79" s="14" t="s">
        <v>59</v>
      </c>
      <c r="K79" s="14" t="s">
        <v>59</v>
      </c>
      <c r="L79" s="14" t="s">
        <v>59</v>
      </c>
      <c r="M79" s="14" t="s">
        <v>67</v>
      </c>
      <c r="N79" s="14" t="s">
        <v>67</v>
      </c>
      <c r="O79" s="14" t="s">
        <v>104</v>
      </c>
      <c r="P79" s="14"/>
      <c r="Q79" s="14"/>
      <c r="R79" s="14"/>
      <c r="S79" s="3"/>
      <c r="T79" s="3"/>
      <c r="U79" s="3"/>
      <c r="V79" s="3"/>
      <c r="W79" s="3"/>
      <c r="X79" s="3"/>
      <c r="Y79" s="3"/>
      <c r="Z79" s="3"/>
    </row>
    <row r="80" customFormat="false" ht="30" hidden="false" customHeight="false" outlineLevel="0" collapsed="false">
      <c r="A80" s="14" t="s">
        <v>297</v>
      </c>
      <c r="B80" s="24" t="s">
        <v>86</v>
      </c>
      <c r="C80" s="14" t="s">
        <v>87</v>
      </c>
      <c r="D80" s="14" t="s">
        <v>88</v>
      </c>
      <c r="E80" s="17" t="s">
        <v>298</v>
      </c>
      <c r="F80" s="14" t="s">
        <v>299</v>
      </c>
      <c r="G80" s="19" t="n">
        <v>11000000</v>
      </c>
      <c r="H80" s="19" t="n">
        <v>11000000</v>
      </c>
      <c r="I80" s="19" t="n">
        <v>0</v>
      </c>
      <c r="J80" s="14" t="s">
        <v>59</v>
      </c>
      <c r="K80" s="14" t="s">
        <v>59</v>
      </c>
      <c r="L80" s="14" t="s">
        <v>59</v>
      </c>
      <c r="M80" s="14" t="s">
        <v>67</v>
      </c>
      <c r="N80" s="14" t="s">
        <v>67</v>
      </c>
      <c r="O80" s="14" t="s">
        <v>84</v>
      </c>
      <c r="P80" s="14"/>
      <c r="Q80" s="14"/>
      <c r="R80" s="14"/>
      <c r="S80" s="3"/>
      <c r="T80" s="3"/>
      <c r="U80" s="3"/>
      <c r="V80" s="3"/>
      <c r="W80" s="3"/>
      <c r="X80" s="3"/>
      <c r="Y80" s="3"/>
      <c r="Z80" s="3"/>
    </row>
    <row r="81" customFormat="false" ht="30" hidden="false" customHeight="false" outlineLevel="0" collapsed="false">
      <c r="A81" s="14" t="s">
        <v>300</v>
      </c>
      <c r="B81" s="24" t="s">
        <v>86</v>
      </c>
      <c r="C81" s="14" t="s">
        <v>87</v>
      </c>
      <c r="D81" s="14" t="s">
        <v>88</v>
      </c>
      <c r="E81" s="25" t="s">
        <v>301</v>
      </c>
      <c r="F81" s="14" t="s">
        <v>302</v>
      </c>
      <c r="G81" s="19" t="n">
        <v>5000000</v>
      </c>
      <c r="H81" s="19" t="n">
        <v>5000000</v>
      </c>
      <c r="I81" s="19" t="n">
        <v>0</v>
      </c>
      <c r="J81" s="14" t="s">
        <v>59</v>
      </c>
      <c r="K81" s="14" t="s">
        <v>67</v>
      </c>
      <c r="L81" s="14" t="s">
        <v>67</v>
      </c>
      <c r="M81" s="14" t="s">
        <v>68</v>
      </c>
      <c r="N81" s="14" t="s">
        <v>67</v>
      </c>
      <c r="O81" s="14" t="s">
        <v>62</v>
      </c>
      <c r="P81" s="14"/>
      <c r="Q81" s="14"/>
      <c r="R81" s="14"/>
      <c r="S81" s="3"/>
      <c r="T81" s="3"/>
      <c r="U81" s="3"/>
      <c r="V81" s="3"/>
      <c r="W81" s="3"/>
      <c r="X81" s="3"/>
      <c r="Y81" s="3"/>
      <c r="Z81" s="3"/>
    </row>
    <row r="82" customFormat="false" ht="30" hidden="false" customHeight="false" outlineLevel="0" collapsed="false">
      <c r="A82" s="14" t="s">
        <v>303</v>
      </c>
      <c r="B82" s="24" t="s">
        <v>86</v>
      </c>
      <c r="C82" s="16" t="s">
        <v>87</v>
      </c>
      <c r="D82" s="16" t="s">
        <v>88</v>
      </c>
      <c r="E82" s="26" t="s">
        <v>304</v>
      </c>
      <c r="F82" s="14" t="s">
        <v>305</v>
      </c>
      <c r="G82" s="19" t="n">
        <v>1406000</v>
      </c>
      <c r="H82" s="27" t="n">
        <v>1406000</v>
      </c>
      <c r="I82" s="27" t="n">
        <v>0</v>
      </c>
      <c r="J82" s="14" t="s">
        <v>59</v>
      </c>
      <c r="K82" s="14" t="s">
        <v>59</v>
      </c>
      <c r="L82" s="14" t="s">
        <v>59</v>
      </c>
      <c r="M82" s="14" t="s">
        <v>67</v>
      </c>
      <c r="N82" s="14" t="s">
        <v>67</v>
      </c>
      <c r="O82" s="14" t="s">
        <v>84</v>
      </c>
      <c r="P82" s="14"/>
      <c r="Q82" s="14"/>
      <c r="R82" s="14"/>
      <c r="S82" s="3"/>
      <c r="T82" s="3"/>
      <c r="U82" s="3"/>
      <c r="V82" s="3"/>
      <c r="W82" s="3"/>
      <c r="X82" s="3"/>
      <c r="Y82" s="3"/>
      <c r="Z82" s="3"/>
    </row>
    <row r="83" customFormat="false" ht="20.25" hidden="false" customHeight="true" outlineLevel="0" collapsed="false">
      <c r="A83" s="28"/>
      <c r="B83" s="28"/>
      <c r="C83" s="28"/>
      <c r="D83" s="28"/>
      <c r="E83" s="28"/>
      <c r="F83" s="28"/>
      <c r="G83" s="29" t="n">
        <f aca="false">SUM(G4:G82)</f>
        <v>2044437814.3</v>
      </c>
      <c r="H83" s="30" t="n">
        <f aca="false">SUM(H4:H82)</f>
        <v>1787221114.73</v>
      </c>
      <c r="I83" s="30" t="n">
        <f aca="false">SUM(I4:I82)</f>
        <v>257216699.57</v>
      </c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customFormat="false" ht="14.25" hidden="false" customHeight="true" outlineLevel="0" collapsed="false">
      <c r="A84" s="3"/>
      <c r="B84" s="3"/>
      <c r="C84" s="3"/>
      <c r="D84" s="3"/>
      <c r="E84" s="3"/>
      <c r="F84" s="3"/>
      <c r="G84" s="3"/>
      <c r="H84" s="3"/>
      <c r="I84" s="31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4.25" hidden="false" customHeight="true" outlineLevel="0" collapsed="false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4.25" hidden="false" customHeight="true" outlineLevel="0" collapsed="false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4.25" hidden="false" customHeight="true" outlineLevel="0" collapsed="false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4.25" hidden="false" customHeight="true" outlineLevel="0" collapsed="false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4.25" hidden="false" customHeight="true" outlineLevel="0" collapsed="false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4.25" hidden="false" customHeight="true" outlineLevel="0" collapsed="false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4.25" hidden="false" customHeight="true" outlineLevel="0" collapsed="false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4.25" hidden="false" customHeight="true" outlineLevel="0" collapsed="false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4.25" hidden="false" customHeight="true" outlineLevel="0" collapsed="false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4.25" hidden="false" customHeight="true" outlineLevel="0" collapsed="false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4.25" hidden="false" customHeight="true" outlineLevel="0" collapsed="false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4.25" hidden="false" customHeight="true" outlineLevel="0" collapsed="false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4.25" hidden="false" customHeight="true" outlineLevel="0" collapsed="false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4.25" hidden="false" customHeight="true" outlineLevel="0" collapsed="false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4.25" hidden="false" customHeight="tru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4.25" hidden="false" customHeight="true" outlineLevel="0" collapsed="false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4.25" hidden="false" customHeight="true" outlineLevel="0" collapsed="false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4.25" hidden="false" customHeight="true" outlineLevel="0" collapsed="false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4.25" hidden="false" customHeight="true" outlineLevel="0" collapsed="false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4.25" hidden="false" customHeight="true" outlineLevel="0" collapsed="false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4.25" hidden="false" customHeight="true" outlineLevel="0" collapsed="false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4.25" hidden="false" customHeight="true" outlineLevel="0" collapsed="false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4.25" hidden="false" customHeight="true" outlineLevel="0" collapsed="false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4.25" hidden="false" customHeight="true" outlineLevel="0" collapsed="false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4.25" hidden="false" customHeight="true" outlineLevel="0" collapsed="false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4.25" hidden="false" customHeight="true" outlineLevel="0" collapsed="false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4.25" hidden="false" customHeight="true" outlineLevel="0" collapsed="false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4.25" hidden="false" customHeight="true" outlineLevel="0" collapsed="false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4.25" hidden="false" customHeight="true" outlineLevel="0" collapsed="false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4.25" hidden="false" customHeight="true" outlineLevel="0" collapsed="false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4.25" hidden="false" customHeight="true" outlineLevel="0" collapsed="false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4.25" hidden="false" customHeight="true" outlineLevel="0" collapsed="false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4.25" hidden="false" customHeight="true" outlineLevel="0" collapsed="false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4.25" hidden="false" customHeight="true" outlineLevel="0" collapsed="false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4.25" hidden="false" customHeight="true" outlineLevel="0" collapsed="false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4.25" hidden="false" customHeight="tru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4.25" hidden="false" customHeight="tru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4.25" hidden="false" customHeight="tru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4.25" hidden="false" customHeight="tru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4.25" hidden="false" customHeight="tru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4.25" hidden="false" customHeight="tru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4.25" hidden="false" customHeight="tru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4.25" hidden="false" customHeight="tru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4.25" hidden="false" customHeight="tru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4.25" hidden="false" customHeight="tru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4.25" hidden="false" customHeight="tru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4.25" hidden="false" customHeight="tru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4.25" hidden="false" customHeight="tru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4.25" hidden="false" customHeight="tru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4.25" hidden="false" customHeight="tru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4.25" hidden="false" customHeight="tru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4.25" hidden="false" customHeight="tru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4.25" hidden="false" customHeight="tru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4.25" hidden="false" customHeight="tru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4.25" hidden="false" customHeight="tru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4.25" hidden="false" customHeight="tru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4.25" hidden="false" customHeight="tru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4.25" hidden="false" customHeight="tru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4.25" hidden="false" customHeight="tru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4.25" hidden="false" customHeight="tru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4.25" hidden="false" customHeight="tru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4.25" hidden="false" customHeight="tru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4.25" hidden="false" customHeight="tru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4.25" hidden="false" customHeight="tru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4.25" hidden="false" customHeight="tru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4.25" hidden="false" customHeight="tru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4.25" hidden="false" customHeight="tru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4.25" hidden="false" customHeight="tru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4.25" hidden="false" customHeight="tru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4.25" hidden="false" customHeight="tru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4.25" hidden="false" customHeight="tru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4.25" hidden="false" customHeight="tru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4.25" hidden="false" customHeight="tru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4.25" hidden="false" customHeight="tru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4.25" hidden="false" customHeight="tru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4.25" hidden="false" customHeight="tru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4.25" hidden="false" customHeight="tru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4.25" hidden="false" customHeight="tru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4.25" hidden="false" customHeight="tru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14.25" hidden="false" customHeight="tru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4.25" hidden="false" customHeight="tru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4.25" hidden="false" customHeight="tru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4.25" hidden="false" customHeight="tru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4.25" hidden="false" customHeight="tru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4.25" hidden="false" customHeight="tru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4.25" hidden="false" customHeight="tru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4.25" hidden="false" customHeight="tru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4.25" hidden="false" customHeight="tru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4.25" hidden="false" customHeight="tru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4.25" hidden="false" customHeight="tru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4.25" hidden="false" customHeight="tru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4.25" hidden="false" customHeight="tru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4.25" hidden="false" customHeight="tru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4.25" hidden="false" customHeight="tru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4.25" hidden="false" customHeight="tru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14.25" hidden="false" customHeight="tru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4.25" hidden="false" customHeight="tru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4.25" hidden="false" customHeight="tru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4.25" hidden="false" customHeight="tru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4.25" hidden="false" customHeight="tru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14.25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4.25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4.25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4.25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4.25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4.25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4.25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4.25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4.25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4.25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4.25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4.25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4.25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4.25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4.25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4.25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4.25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4.25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4.25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4.25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4.25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4.25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4.25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4.25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4.25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4.25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4.25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4.25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4.25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4.25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4.25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4.25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4.25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4.25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4.25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4.25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4.25" hidden="false" customHeight="tru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14.25" hidden="false" customHeight="tru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14.25" hidden="false" customHeight="tru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14.25" hidden="false" customHeight="tru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14.25" hidden="false" customHeight="tru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14.25" hidden="false" customHeight="tru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Format="false" ht="14.25" hidden="false" customHeight="tru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14.25" hidden="false" customHeight="tru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14.25" hidden="false" customHeight="tru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14.25" hidden="false" customHeight="tru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14.25" hidden="false" customHeight="tru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14.25" hidden="false" customHeight="tru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14.25" hidden="false" customHeight="tru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14.25" hidden="false" customHeight="tru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14.25" hidden="false" customHeight="tru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14.25" hidden="false" customHeight="tru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14.25" hidden="false" customHeight="tru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14.25" hidden="false" customHeight="tru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14.25" hidden="false" customHeight="tru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14.25" hidden="false" customHeight="tru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14.25" hidden="false" customHeight="tru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14.25" hidden="false" customHeight="tru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14.25" hidden="false" customHeight="tru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14.25" hidden="false" customHeight="tru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14.25" hidden="false" customHeight="tru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14.25" hidden="false" customHeight="tru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14.25" hidden="false" customHeight="tru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14.25" hidden="false" customHeight="tru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14.25" hidden="false" customHeight="tru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Format="false" ht="14.25" hidden="false" customHeight="tru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14.25" hidden="false" customHeight="tru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14.25" hidden="false" customHeight="tru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14.25" hidden="false" customHeight="tru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Format="false" ht="14.25" hidden="false" customHeight="tru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14.25" hidden="false" customHeight="tru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14.25" hidden="false" customHeight="tru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14.2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14.2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14.2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Format="false" ht="14.2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14.2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14.2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14.2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14.2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Format="false" ht="14.2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14.2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14.2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14.2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14.2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14.2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14.2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14.2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Format="false" ht="14.2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Format="false" ht="14.2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14.2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14.2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14.2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14.2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14.2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14.2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Format="false" ht="14.2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14.2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14.2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14.2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Format="false" ht="14.2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14.2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14.2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14.2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14.2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14.2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Format="false" ht="14.2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14.2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14.2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14.2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Format="false" ht="14.2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14.2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14.2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14.2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Format="false" ht="14.2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14.2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14.2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Format="false" ht="14.2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14.2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14.2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Format="false" ht="14.2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14.2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14.2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14.2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Format="false" ht="14.2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14.2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14.2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Format="false" ht="14.2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Format="false" ht="14.2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14.2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Format="false" ht="14.2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14.2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14.2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14.2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14.2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14.2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Format="false" ht="14.2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14.2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14.2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14.2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14.2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Format="false" ht="14.2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14.2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Format="false" ht="14.2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14.2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Format="false" ht="14.2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14.2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14.2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14.2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14.2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14.2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14.2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Format="false" ht="14.2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14.2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14.2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Format="false" ht="14.2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14.2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14.2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14.2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Format="false" ht="14.2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14.2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14.2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14.2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14.2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14.2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Format="false" ht="14.2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14.2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14.2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14.2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Format="false" ht="14.2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14.2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Format="false" ht="14.2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14.2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Format="false" ht="14.2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14.2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14.2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14.2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Format="false" ht="14.2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14.2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14.2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14.2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14.2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14.2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Format="false" ht="14.2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14.2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14.2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14.2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Format="false" ht="14.2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14.2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14.2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14.2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14.2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Format="false" ht="14.2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14.2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Format="false" ht="14.2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14.2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Format="false" ht="14.2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14.2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14.2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14.2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14.2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14.2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14.2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Format="false" ht="14.2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14.2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14.2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14.2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Format="false" ht="14.2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14.2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14.2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14.2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14.2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14.2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Format="false" ht="14.2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14.2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14.2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14.2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14.2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Format="false" ht="14.2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14.2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14.2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14.2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Format="false" ht="14.2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14.2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Format="false" ht="14.2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14.2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14.2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14.2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14.2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14.2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Format="false" ht="14.2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Format="false" ht="14.2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14.2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14.2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Format="false" ht="14.2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14.2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14.2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14.2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14.2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Format="false" ht="14.2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14.2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14.2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14.2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14.2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14.2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Format="false" ht="14.2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14.2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14.2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14.2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Format="false" ht="14.2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14.2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14.2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Format="false" ht="14.2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14.2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14.2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Format="false" ht="14.2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14.2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14.2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Format="false" ht="14.2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Format="false" ht="14.2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14.2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14.2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14.2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Format="false" ht="14.2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14.2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Format="false" ht="14.2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14.2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14.2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Format="false" ht="14.2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14.2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14.2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14.2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Format="false" ht="14.2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14.2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14.2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14.2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14.2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Format="false" ht="14.2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14.2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Format="false" ht="14.2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14.2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14.2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Format="false" ht="14.2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14.2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14.2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14.2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14.2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Format="false" ht="14.2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14.2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14.2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14.2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14.2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14.2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14.2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Format="false" ht="14.2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14.2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14.2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Format="false" ht="14.2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14.2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14.2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Format="false" ht="14.2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14.2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14.2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14.2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Format="false" ht="14.2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14.2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14.2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14.2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14.2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Format="false" ht="14.2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14.2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14.2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14.2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14.2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Format="false" ht="14.2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14.2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Format="false" ht="14.2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14.2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14.2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customFormat="false" ht="14.2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customFormat="false" ht="14.2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customFormat="false" ht="14.2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customFormat="false" ht="14.2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customFormat="false" ht="14.2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customFormat="false" ht="14.2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customFormat="false" ht="14.2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customFormat="false" ht="14.2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customFormat="false" ht="14.2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customFormat="false" ht="14.2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customFormat="false" ht="14.2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customFormat="false" ht="14.2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customFormat="false" ht="14.2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customFormat="false" ht="14.2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customFormat="false" ht="14.2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customFormat="false" ht="14.2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customFormat="false" ht="14.2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customFormat="false" ht="14.2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customFormat="false" ht="14.2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14.2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customFormat="false" ht="14.2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customFormat="false" ht="14.2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customFormat="false" ht="14.2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customFormat="false" ht="14.2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customFormat="false" ht="14.2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customFormat="false" ht="14.2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customFormat="false" ht="14.2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customFormat="false" ht="14.2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customFormat="false" ht="14.2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customFormat="false" ht="14.2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customFormat="false" ht="14.2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customFormat="false" ht="14.2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customFormat="false" ht="14.2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customFormat="false" ht="14.2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Format="false" ht="14.2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customFormat="false" ht="14.2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customFormat="false" ht="14.2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customFormat="false" ht="14.2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customFormat="false" ht="14.2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customFormat="false" ht="14.2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customFormat="false" ht="14.2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customFormat="false" ht="14.2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customFormat="false" ht="14.2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customFormat="false" ht="14.2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customFormat="false" ht="14.2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customFormat="false" ht="14.2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customFormat="false" ht="14.2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customFormat="false" ht="14.2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customFormat="false" ht="14.2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customFormat="false" ht="14.2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customFormat="false" ht="14.2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customFormat="false" ht="14.2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customFormat="false" ht="14.2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customFormat="false" ht="14.2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customFormat="false" ht="14.2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14.2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customFormat="false" ht="14.2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customFormat="false" ht="14.2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customFormat="false" ht="14.2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customFormat="false" ht="14.2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customFormat="false" ht="14.2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customFormat="false" ht="14.2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customFormat="false" ht="14.2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customFormat="false" ht="14.2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customFormat="false" ht="14.2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customFormat="false" ht="14.2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customFormat="false" ht="14.2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customFormat="false" ht="14.2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customFormat="false" ht="14.2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customFormat="false" ht="14.2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customFormat="false" ht="14.2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customFormat="false" ht="14.2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customFormat="false" ht="14.2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customFormat="false" ht="14.2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customFormat="false" ht="14.2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customFormat="false" ht="14.2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customFormat="false" ht="14.2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customFormat="false" ht="14.2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customFormat="false" ht="14.2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customFormat="false" ht="14.2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customFormat="false" ht="14.2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customFormat="false" ht="14.2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customFormat="false" ht="14.2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customFormat="false" ht="14.2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customFormat="false" ht="14.2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customFormat="false" ht="14.2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customFormat="false" ht="14.2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customFormat="false" ht="14.2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customFormat="false" ht="14.2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customFormat="false" ht="14.2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customFormat="false" ht="14.2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customFormat="false" ht="14.2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customFormat="false" ht="14.2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14.2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customFormat="false" ht="14.2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customFormat="false" ht="14.2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customFormat="false" ht="14.2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customFormat="false" ht="14.2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customFormat="false" ht="14.2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customFormat="false" ht="14.2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customFormat="false" ht="14.2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customFormat="false" ht="14.2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customFormat="false" ht="14.2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customFormat="false" ht="14.2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customFormat="false" ht="14.2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customFormat="false" ht="14.2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customFormat="false" ht="14.2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customFormat="false" ht="14.2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customFormat="false" ht="14.2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customFormat="false" ht="14.2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customFormat="false" ht="14.2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customFormat="false" ht="14.2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customFormat="false" ht="14.2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customFormat="false" ht="14.2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customFormat="false" ht="14.2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customFormat="false" ht="14.2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customFormat="false" ht="14.2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customFormat="false" ht="14.2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customFormat="false" ht="14.2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customFormat="false" ht="14.2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customFormat="false" ht="14.2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customFormat="false" ht="14.2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customFormat="false" ht="14.2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customFormat="false" ht="14.2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customFormat="false" ht="14.2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customFormat="false" ht="14.2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customFormat="false" ht="14.2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customFormat="false" ht="14.2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customFormat="false" ht="14.2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customFormat="false" ht="14.2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customFormat="false" ht="14.2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customFormat="false" ht="14.2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customFormat="false" ht="14.2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customFormat="false" ht="14.2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customFormat="false" ht="14.2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customFormat="false" ht="14.2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customFormat="false" ht="14.2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customFormat="false" ht="14.2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customFormat="false" ht="14.2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customFormat="false" ht="14.2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customFormat="false" ht="14.2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customFormat="false" ht="14.2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customFormat="false" ht="14.2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customFormat="false" ht="14.2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customFormat="false" ht="14.2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customFormat="false" ht="14.2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customFormat="false" ht="14.2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customFormat="false" ht="14.2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customFormat="false" ht="14.2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customFormat="false" ht="14.2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customFormat="false" ht="14.2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customFormat="false" ht="14.2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customFormat="false" ht="14.2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customFormat="false" ht="14.2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customFormat="false" ht="14.2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customFormat="false" ht="14.2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customFormat="false" ht="14.2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customFormat="false" ht="14.2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customFormat="false" ht="14.2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customFormat="false" ht="14.2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customFormat="false" ht="14.2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customFormat="false" ht="14.2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customFormat="false" ht="14.2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customFormat="false" ht="14.2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customFormat="false" ht="14.2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customFormat="false" ht="14.2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customFormat="false" ht="14.2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customFormat="false" ht="14.2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customFormat="false" ht="14.2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customFormat="false" ht="14.2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customFormat="false" ht="14.2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customFormat="false" ht="14.2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customFormat="false" ht="14.2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customFormat="false" ht="14.2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customFormat="false" ht="14.2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customFormat="false" ht="14.2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customFormat="false" ht="14.2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customFormat="false" ht="14.2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customFormat="false" ht="14.2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customFormat="false" ht="14.2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customFormat="false" ht="14.2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customFormat="false" ht="14.2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customFormat="false" ht="14.2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customFormat="false" ht="14.2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customFormat="false" ht="14.2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customFormat="false" ht="14.2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customFormat="false" ht="14.2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customFormat="false" ht="14.2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customFormat="false" ht="14.2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customFormat="false" ht="14.2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customFormat="false" ht="14.2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customFormat="false" ht="14.2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customFormat="false" ht="14.2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customFormat="false" ht="14.2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customFormat="false" ht="14.2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customFormat="false" ht="14.2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customFormat="false" ht="14.2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customFormat="false" ht="14.2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customFormat="false" ht="14.2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customFormat="false" ht="14.2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customFormat="false" ht="14.2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customFormat="false" ht="14.2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customFormat="false" ht="14.2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customFormat="false" ht="14.2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customFormat="false" ht="14.2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customFormat="false" ht="14.2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customFormat="false" ht="14.2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customFormat="false" ht="14.2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customFormat="false" ht="14.2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customFormat="false" ht="14.2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customFormat="false" ht="14.2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customFormat="false" ht="14.2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customFormat="false" ht="14.2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customFormat="false" ht="14.2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customFormat="false" ht="14.2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customFormat="false" ht="14.2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customFormat="false" ht="14.2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customFormat="false" ht="14.2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customFormat="false" ht="14.2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customFormat="false" ht="14.2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customFormat="false" ht="14.2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customFormat="false" ht="14.2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customFormat="false" ht="14.2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customFormat="false" ht="14.2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customFormat="false" ht="14.2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customFormat="false" ht="14.2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customFormat="false" ht="14.2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customFormat="false" ht="14.2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customFormat="false" ht="14.2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customFormat="false" ht="14.2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customFormat="false" ht="14.2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customFormat="false" ht="14.2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customFormat="false" ht="14.2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customFormat="false" ht="14.2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customFormat="false" ht="14.2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customFormat="false" ht="14.2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customFormat="false" ht="14.2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customFormat="false" ht="14.2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customFormat="false" ht="14.2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customFormat="false" ht="14.2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customFormat="false" ht="14.2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customFormat="false" ht="14.2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customFormat="false" ht="14.2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customFormat="false" ht="14.2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customFormat="false" ht="14.2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customFormat="false" ht="14.2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customFormat="false" ht="14.2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customFormat="false" ht="14.2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customFormat="false" ht="14.2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customFormat="false" ht="14.2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customFormat="false" ht="14.2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customFormat="false" ht="14.2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customFormat="false" ht="14.2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customFormat="false" ht="14.2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customFormat="false" ht="14.2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customFormat="false" ht="14.2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customFormat="false" ht="14.2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customFormat="false" ht="14.2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customFormat="false" ht="14.2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customFormat="false" ht="14.2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customFormat="false" ht="14.2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customFormat="false" ht="14.2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customFormat="false" ht="14.2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customFormat="false" ht="14.2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customFormat="false" ht="14.2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customFormat="false" ht="14.2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customFormat="false" ht="14.2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customFormat="false" ht="14.2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customFormat="false" ht="14.2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customFormat="false" ht="14.2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customFormat="false" ht="14.2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customFormat="false" ht="14.2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customFormat="false" ht="14.2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customFormat="false" ht="14.2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customFormat="false" ht="14.2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customFormat="false" ht="14.2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customFormat="false" ht="14.2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customFormat="false" ht="14.2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customFormat="false" ht="14.2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customFormat="false" ht="14.2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customFormat="false" ht="14.2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customFormat="false" ht="14.2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customFormat="false" ht="14.2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customFormat="false" ht="14.2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customFormat="false" ht="14.2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customFormat="false" ht="14.2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customFormat="false" ht="14.2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customFormat="false" ht="14.2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customFormat="false" ht="14.2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customFormat="false" ht="14.2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customFormat="false" ht="14.2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customFormat="false" ht="14.2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customFormat="false" ht="14.2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customFormat="false" ht="14.2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customFormat="false" ht="14.2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customFormat="false" ht="14.2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customFormat="false" ht="14.2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customFormat="false" ht="14.2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customFormat="false" ht="14.2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customFormat="false" ht="14.2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customFormat="false" ht="14.2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customFormat="false" ht="14.2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customFormat="false" ht="14.2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customFormat="false" ht="14.2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customFormat="false" ht="14.2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customFormat="false" ht="14.2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customFormat="false" ht="14.2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customFormat="false" ht="14.2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customFormat="false" ht="14.2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customFormat="false" ht="14.2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customFormat="false" ht="14.2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customFormat="false" ht="14.2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customFormat="false" ht="14.2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customFormat="false" ht="14.2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customFormat="false" ht="14.2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customFormat="false" ht="14.2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customFormat="false" ht="14.2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customFormat="false" ht="14.2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customFormat="false" ht="14.2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customFormat="false" ht="14.2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customFormat="false" ht="14.2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customFormat="false" ht="14.2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customFormat="false" ht="14.2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customFormat="false" ht="14.2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customFormat="false" ht="14.2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customFormat="false" ht="14.2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customFormat="false" ht="14.2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customFormat="false" ht="14.2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customFormat="false" ht="14.2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customFormat="false" ht="14.2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customFormat="false" ht="14.2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customFormat="false" ht="14.2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customFormat="false" ht="14.2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customFormat="false" ht="14.2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customFormat="false" ht="14.2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customFormat="false" ht="14.2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customFormat="false" ht="14.2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customFormat="false" ht="14.2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customFormat="false" ht="14.2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customFormat="false" ht="14.2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customFormat="false" ht="14.2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customFormat="false" ht="14.2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customFormat="false" ht="14.2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customFormat="false" ht="14.2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customFormat="false" ht="14.2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customFormat="false" ht="14.2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customFormat="false" ht="14.2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customFormat="false" ht="14.2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customFormat="false" ht="14.2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customFormat="false" ht="14.2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customFormat="false" ht="14.2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customFormat="false" ht="14.2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customFormat="false" ht="14.2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customFormat="false" ht="14.2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customFormat="false" ht="14.2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customFormat="false" ht="14.2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customFormat="false" ht="14.2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customFormat="false" ht="14.2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customFormat="false" ht="14.2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customFormat="false" ht="14.2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customFormat="false" ht="14.2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customFormat="false" ht="14.2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customFormat="false" ht="14.2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customFormat="false" ht="14.2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customFormat="false" ht="14.2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customFormat="false" ht="14.2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customFormat="false" ht="14.2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customFormat="false" ht="14.2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customFormat="false" ht="14.2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customFormat="false" ht="14.2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customFormat="false" ht="14.2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customFormat="false" ht="14.2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customFormat="false" ht="14.2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customFormat="false" ht="14.2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customFormat="false" ht="14.2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customFormat="false" ht="14.2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customFormat="false" ht="14.2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customFormat="false" ht="14.2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customFormat="false" ht="14.2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customFormat="false" ht="14.2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customFormat="false" ht="14.2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customFormat="false" ht="14.2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customFormat="false" ht="14.2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customFormat="false" ht="14.2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customFormat="false" ht="14.2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customFormat="false" ht="14.2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customFormat="false" ht="14.2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customFormat="false" ht="14.2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customFormat="false" ht="14.2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customFormat="false" ht="14.2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customFormat="false" ht="14.2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customFormat="false" ht="14.2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customFormat="false" ht="14.2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customFormat="false" ht="14.2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customFormat="false" ht="14.2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customFormat="false" ht="14.2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customFormat="false" ht="14.2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customFormat="false" ht="14.2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customFormat="false" ht="14.2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customFormat="false" ht="14.2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customFormat="false" ht="14.2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customFormat="false" ht="14.2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customFormat="false" ht="14.2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customFormat="false" ht="14.2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customFormat="false" ht="14.2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customFormat="false" ht="14.2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customFormat="false" ht="14.2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customFormat="false" ht="14.2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customFormat="false" ht="14.2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customFormat="false" ht="14.2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customFormat="false" ht="14.2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customFormat="false" ht="14.2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customFormat="false" ht="14.2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customFormat="false" ht="14.2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customFormat="false" ht="14.2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customFormat="false" ht="14.2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customFormat="false" ht="14.2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customFormat="false" ht="14.2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customFormat="false" ht="14.2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customFormat="false" ht="14.2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customFormat="false" ht="14.2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customFormat="false" ht="14.2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customFormat="false" ht="14.2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customFormat="false" ht="14.2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customFormat="false" ht="14.2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customFormat="false" ht="14.2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customFormat="false" ht="14.2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customFormat="false" ht="14.2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customFormat="false" ht="14.2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customFormat="false" ht="14.2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customFormat="false" ht="14.2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customFormat="false" ht="14.2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customFormat="false" ht="14.2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customFormat="false" ht="14.2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customFormat="false" ht="14.2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customFormat="false" ht="14.2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customFormat="false" ht="14.2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customFormat="false" ht="14.2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customFormat="false" ht="14.2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customFormat="false" ht="14.2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customFormat="false" ht="14.2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customFormat="false" ht="14.2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customFormat="false" ht="14.2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customFormat="false" ht="14.2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customFormat="false" ht="14.2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customFormat="false" ht="14.2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customFormat="false" ht="14.2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customFormat="false" ht="14.2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customFormat="false" ht="14.2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customFormat="false" ht="14.2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customFormat="false" ht="14.2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customFormat="false" ht="14.2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customFormat="false" ht="14.2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customFormat="false" ht="14.2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customFormat="false" ht="14.2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customFormat="false" ht="14.2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customFormat="false" ht="14.2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customFormat="false" ht="14.2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customFormat="false" ht="14.2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customFormat="false" ht="14.2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customFormat="false" ht="14.2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customFormat="false" ht="14.2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customFormat="false" ht="14.2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customFormat="false" ht="14.2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customFormat="false" ht="14.2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customFormat="false" ht="14.2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customFormat="false" ht="14.2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customFormat="false" ht="14.2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customFormat="false" ht="14.2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customFormat="false" ht="14.2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customFormat="false" ht="14.2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customFormat="false" ht="14.2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customFormat="false" ht="14.2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customFormat="false" ht="14.2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customFormat="false" ht="14.2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customFormat="false" ht="14.2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customFormat="false" ht="14.2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customFormat="false" ht="14.2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customFormat="false" ht="14.2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customFormat="false" ht="14.2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customFormat="false" ht="14.2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customFormat="false" ht="14.2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customFormat="false" ht="14.2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customFormat="false" ht="14.2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customFormat="false" ht="14.2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customFormat="false" ht="14.2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customFormat="false" ht="14.2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customFormat="false" ht="14.2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customFormat="false" ht="14.2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customFormat="false" ht="14.2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customFormat="false" ht="14.2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customFormat="false" ht="14.2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customFormat="false" ht="14.2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customFormat="false" ht="14.2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customFormat="false" ht="14.25" hidden="false" customHeight="true" outlineLevel="0" collapsed="false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customFormat="false" ht="14.25" hidden="false" customHeight="true" outlineLevel="0" collapsed="false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customFormat="false" ht="14.25" hidden="false" customHeight="true" outlineLevel="0" collapsed="false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autoFilter ref="A1:R83"/>
  <mergeCells count="5">
    <mergeCell ref="A1:R1"/>
    <mergeCell ref="J2:K2"/>
    <mergeCell ref="L2:M2"/>
    <mergeCell ref="N2:O2"/>
    <mergeCell ref="P2:R2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pane xSplit="4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A2" activeCellId="0" sqref="A2:E3"/>
    </sheetView>
  </sheetViews>
  <sheetFormatPr defaultColWidth="14.453125" defaultRowHeight="15" zeroHeight="false" outlineLevelRow="0" outlineLevelCol="0"/>
  <cols>
    <col collapsed="false" customWidth="true" hidden="false" outlineLevel="0" max="1" min="1" style="0" width="24.57"/>
    <col collapsed="false" customWidth="true" hidden="false" outlineLevel="0" max="2" min="2" style="0" width="30.71"/>
    <col collapsed="false" customWidth="true" hidden="false" outlineLevel="0" max="3" min="3" style="0" width="16.57"/>
    <col collapsed="false" customWidth="true" hidden="false" outlineLevel="0" max="4" min="4" style="0" width="71.28"/>
    <col collapsed="false" customWidth="true" hidden="false" outlineLevel="0" max="5" min="5" style="0" width="23.57"/>
    <col collapsed="false" customWidth="true" hidden="false" outlineLevel="0" max="6" min="6" style="0" width="23.72"/>
    <col collapsed="false" customWidth="true" hidden="false" outlineLevel="0" max="26" min="7" style="0" width="8.85"/>
  </cols>
  <sheetData>
    <row r="1" customFormat="false" ht="14.25" hidden="false" customHeight="true" outlineLevel="0" collapsed="false">
      <c r="A1" s="32" t="s">
        <v>306</v>
      </c>
      <c r="B1" s="32"/>
      <c r="C1" s="32"/>
      <c r="D1" s="32"/>
      <c r="E1" s="32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customFormat="false" ht="33" hidden="false" customHeight="true" outlineLevel="0" collapsed="false">
      <c r="A2" s="4"/>
      <c r="B2" s="4"/>
      <c r="C2" s="4"/>
      <c r="D2" s="4"/>
      <c r="E2" s="4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customFormat="false" ht="14.25" hidden="false" customHeight="true" outlineLevel="0" collapsed="false">
      <c r="A3" s="4" t="s">
        <v>3</v>
      </c>
      <c r="B3" s="4" t="s">
        <v>4</v>
      </c>
      <c r="C3" s="4" t="s">
        <v>5</v>
      </c>
      <c r="D3" s="4" t="s">
        <v>6</v>
      </c>
      <c r="E3" s="4" t="s">
        <v>307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customFormat="false" ht="14.25" hidden="false" customHeight="true" outlineLevel="0" collapsed="false">
      <c r="A4" s="33" t="s">
        <v>308</v>
      </c>
      <c r="B4" s="14" t="s">
        <v>309</v>
      </c>
      <c r="C4" s="20" t="s">
        <v>310</v>
      </c>
      <c r="D4" s="14" t="s">
        <v>311</v>
      </c>
      <c r="E4" s="22" t="n">
        <v>500000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customFormat="false" ht="14.25" hidden="false" customHeight="true" outlineLevel="0" collapsed="false">
      <c r="A5" s="33" t="s">
        <v>308</v>
      </c>
      <c r="B5" s="14" t="s">
        <v>309</v>
      </c>
      <c r="C5" s="20" t="s">
        <v>312</v>
      </c>
      <c r="D5" s="14" t="s">
        <v>313</v>
      </c>
      <c r="E5" s="22" t="n">
        <v>1200000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customFormat="false" ht="14.25" hidden="false" customHeight="true" outlineLevel="0" collapsed="false">
      <c r="A6" s="33" t="s">
        <v>308</v>
      </c>
      <c r="B6" s="14" t="s">
        <v>309</v>
      </c>
      <c r="C6" s="20" t="s">
        <v>314</v>
      </c>
      <c r="D6" s="14" t="s">
        <v>315</v>
      </c>
      <c r="E6" s="22" t="n">
        <v>400000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customFormat="false" ht="14.25" hidden="false" customHeight="true" outlineLevel="0" collapsed="false">
      <c r="A7" s="33" t="s">
        <v>308</v>
      </c>
      <c r="B7" s="14" t="s">
        <v>309</v>
      </c>
      <c r="C7" s="20" t="s">
        <v>316</v>
      </c>
      <c r="D7" s="14" t="s">
        <v>317</v>
      </c>
      <c r="E7" s="22" t="n">
        <v>250000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customFormat="false" ht="14.25" hidden="false" customHeight="true" outlineLevel="0" collapsed="false">
      <c r="A8" s="33" t="s">
        <v>308</v>
      </c>
      <c r="B8" s="14" t="s">
        <v>309</v>
      </c>
      <c r="C8" s="20" t="s">
        <v>318</v>
      </c>
      <c r="D8" s="14" t="s">
        <v>317</v>
      </c>
      <c r="E8" s="22" t="n">
        <v>400000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customFormat="false" ht="14.25" hidden="false" customHeight="true" outlineLevel="0" collapsed="false">
      <c r="A9" s="33" t="s">
        <v>308</v>
      </c>
      <c r="B9" s="14" t="s">
        <v>309</v>
      </c>
      <c r="C9" s="20" t="s">
        <v>319</v>
      </c>
      <c r="D9" s="14" t="s">
        <v>317</v>
      </c>
      <c r="E9" s="22" t="n">
        <v>400000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customFormat="false" ht="14.25" hidden="false" customHeight="true" outlineLevel="0" collapsed="false">
      <c r="A10" s="33" t="s">
        <v>308</v>
      </c>
      <c r="B10" s="14" t="s">
        <v>309</v>
      </c>
      <c r="C10" s="20" t="s">
        <v>320</v>
      </c>
      <c r="D10" s="14" t="s">
        <v>317</v>
      </c>
      <c r="E10" s="22" t="n">
        <v>400000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customFormat="false" ht="14.25" hidden="false" customHeight="true" outlineLevel="0" collapsed="false">
      <c r="A11" s="33" t="s">
        <v>308</v>
      </c>
      <c r="B11" s="14" t="s">
        <v>309</v>
      </c>
      <c r="C11" s="20" t="s">
        <v>321</v>
      </c>
      <c r="D11" s="14" t="s">
        <v>317</v>
      </c>
      <c r="E11" s="22" t="n">
        <v>400000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customFormat="false" ht="14.25" hidden="false" customHeight="true" outlineLevel="0" collapsed="false">
      <c r="A12" s="33" t="s">
        <v>308</v>
      </c>
      <c r="B12" s="14" t="s">
        <v>309</v>
      </c>
      <c r="C12" s="20" t="s">
        <v>322</v>
      </c>
      <c r="D12" s="14" t="s">
        <v>317</v>
      </c>
      <c r="E12" s="22" t="n">
        <v>200000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customFormat="false" ht="14.25" hidden="false" customHeight="true" outlineLevel="0" collapsed="false">
      <c r="A13" s="33" t="s">
        <v>308</v>
      </c>
      <c r="B13" s="14" t="s">
        <v>309</v>
      </c>
      <c r="C13" s="20" t="s">
        <v>323</v>
      </c>
      <c r="D13" s="14" t="s">
        <v>317</v>
      </c>
      <c r="E13" s="22" t="n">
        <v>150000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customFormat="false" ht="14.25" hidden="false" customHeight="true" outlineLevel="0" collapsed="false">
      <c r="A14" s="33" t="s">
        <v>308</v>
      </c>
      <c r="B14" s="14" t="s">
        <v>309</v>
      </c>
      <c r="C14" s="20" t="s">
        <v>324</v>
      </c>
      <c r="D14" s="14" t="s">
        <v>317</v>
      </c>
      <c r="E14" s="22" t="n">
        <v>200000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customFormat="false" ht="14.25" hidden="false" customHeight="true" outlineLevel="0" collapsed="false">
      <c r="A15" s="33" t="s">
        <v>308</v>
      </c>
      <c r="B15" s="14" t="s">
        <v>309</v>
      </c>
      <c r="C15" s="20" t="s">
        <v>325</v>
      </c>
      <c r="D15" s="14" t="s">
        <v>326</v>
      </c>
      <c r="E15" s="22" t="n">
        <v>500000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customFormat="false" ht="14.25" hidden="false" customHeight="true" outlineLevel="0" collapsed="false">
      <c r="A16" s="33" t="s">
        <v>308</v>
      </c>
      <c r="B16" s="14" t="s">
        <v>309</v>
      </c>
      <c r="C16" s="20" t="s">
        <v>327</v>
      </c>
      <c r="D16" s="14" t="s">
        <v>328</v>
      </c>
      <c r="E16" s="22" t="n">
        <v>200000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customFormat="false" ht="14.25" hidden="false" customHeight="true" outlineLevel="0" collapsed="false">
      <c r="A17" s="33" t="s">
        <v>308</v>
      </c>
      <c r="B17" s="14" t="s">
        <v>309</v>
      </c>
      <c r="C17" s="20" t="s">
        <v>329</v>
      </c>
      <c r="D17" s="14" t="s">
        <v>330</v>
      </c>
      <c r="E17" s="22" t="n">
        <v>200000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customFormat="false" ht="14.25" hidden="false" customHeight="true" outlineLevel="0" collapsed="false">
      <c r="A18" s="33" t="s">
        <v>308</v>
      </c>
      <c r="B18" s="14" t="s">
        <v>309</v>
      </c>
      <c r="C18" s="20" t="s">
        <v>331</v>
      </c>
      <c r="D18" s="14" t="s">
        <v>332</v>
      </c>
      <c r="E18" s="22" t="n">
        <v>200000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customFormat="false" ht="14.25" hidden="false" customHeight="true" outlineLevel="0" collapsed="false">
      <c r="A19" s="33" t="s">
        <v>308</v>
      </c>
      <c r="B19" s="14" t="s">
        <v>309</v>
      </c>
      <c r="C19" s="20" t="s">
        <v>333</v>
      </c>
      <c r="D19" s="14" t="s">
        <v>334</v>
      </c>
      <c r="E19" s="22" t="n">
        <v>100000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customFormat="false" ht="14.25" hidden="false" customHeight="true" outlineLevel="0" collapsed="false">
      <c r="A20" s="33" t="s">
        <v>308</v>
      </c>
      <c r="B20" s="14" t="s">
        <v>309</v>
      </c>
      <c r="C20" s="20" t="s">
        <v>335</v>
      </c>
      <c r="D20" s="14" t="s">
        <v>336</v>
      </c>
      <c r="E20" s="22" t="n">
        <v>200000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customFormat="false" ht="14.25" hidden="false" customHeight="true" outlineLevel="0" collapsed="false">
      <c r="A21" s="33" t="s">
        <v>308</v>
      </c>
      <c r="B21" s="14" t="s">
        <v>309</v>
      </c>
      <c r="C21" s="20" t="s">
        <v>337</v>
      </c>
      <c r="D21" s="14" t="s">
        <v>338</v>
      </c>
      <c r="E21" s="22" t="n">
        <v>250000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customFormat="false" ht="14.25" hidden="false" customHeight="true" outlineLevel="0" collapsed="false">
      <c r="A22" s="33" t="s">
        <v>308</v>
      </c>
      <c r="B22" s="14" t="s">
        <v>309</v>
      </c>
      <c r="C22" s="20" t="s">
        <v>339</v>
      </c>
      <c r="D22" s="14" t="s">
        <v>340</v>
      </c>
      <c r="E22" s="22" t="n">
        <v>250000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customFormat="false" ht="14.25" hidden="false" customHeight="true" outlineLevel="0" collapsed="false">
      <c r="A23" s="33" t="s">
        <v>308</v>
      </c>
      <c r="B23" s="14" t="s">
        <v>309</v>
      </c>
      <c r="C23" s="20" t="s">
        <v>341</v>
      </c>
      <c r="D23" s="14" t="s">
        <v>342</v>
      </c>
      <c r="E23" s="22" t="n">
        <v>500000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customFormat="false" ht="14.25" hidden="false" customHeight="true" outlineLevel="0" collapsed="false">
      <c r="A24" s="33" t="s">
        <v>308</v>
      </c>
      <c r="B24" s="14" t="s">
        <v>309</v>
      </c>
      <c r="C24" s="20" t="s">
        <v>343</v>
      </c>
      <c r="D24" s="14" t="s">
        <v>344</v>
      </c>
      <c r="E24" s="22" t="n">
        <v>300000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customFormat="false" ht="14.25" hidden="false" customHeight="true" outlineLevel="0" collapsed="false">
      <c r="A25" s="33" t="s">
        <v>308</v>
      </c>
      <c r="B25" s="14" t="s">
        <v>309</v>
      </c>
      <c r="C25" s="20" t="s">
        <v>345</v>
      </c>
      <c r="D25" s="14" t="s">
        <v>346</v>
      </c>
      <c r="E25" s="22" t="n">
        <v>100000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customFormat="false" ht="14.25" hidden="false" customHeight="true" outlineLevel="0" collapsed="false">
      <c r="A26" s="33" t="s">
        <v>308</v>
      </c>
      <c r="B26" s="14" t="s">
        <v>309</v>
      </c>
      <c r="C26" s="20" t="s">
        <v>347</v>
      </c>
      <c r="D26" s="14" t="s">
        <v>348</v>
      </c>
      <c r="E26" s="22" t="n">
        <v>450000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customFormat="false" ht="14.25" hidden="false" customHeight="true" outlineLevel="0" collapsed="false">
      <c r="A27" s="33" t="s">
        <v>308</v>
      </c>
      <c r="B27" s="14" t="s">
        <v>309</v>
      </c>
      <c r="C27" s="20" t="s">
        <v>349</v>
      </c>
      <c r="D27" s="14" t="s">
        <v>350</v>
      </c>
      <c r="E27" s="22" t="n">
        <v>300000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customFormat="false" ht="14.25" hidden="false" customHeight="true" outlineLevel="0" collapsed="false">
      <c r="A28" s="33" t="s">
        <v>308</v>
      </c>
      <c r="B28" s="14" t="s">
        <v>309</v>
      </c>
      <c r="C28" s="20" t="s">
        <v>351</v>
      </c>
      <c r="D28" s="14" t="s">
        <v>352</v>
      </c>
      <c r="E28" s="22" t="n">
        <v>300000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customFormat="false" ht="14.25" hidden="false" customHeight="true" outlineLevel="0" collapsed="false">
      <c r="A29" s="33" t="s">
        <v>308</v>
      </c>
      <c r="B29" s="14" t="s">
        <v>309</v>
      </c>
      <c r="C29" s="20" t="s">
        <v>353</v>
      </c>
      <c r="D29" s="14" t="s">
        <v>354</v>
      </c>
      <c r="E29" s="22" t="n">
        <v>600000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customFormat="false" ht="14.25" hidden="false" customHeight="true" outlineLevel="0" collapsed="false">
      <c r="A30" s="33" t="s">
        <v>308</v>
      </c>
      <c r="B30" s="14" t="s">
        <v>309</v>
      </c>
      <c r="C30" s="20" t="s">
        <v>355</v>
      </c>
      <c r="D30" s="14" t="s">
        <v>356</v>
      </c>
      <c r="E30" s="22" t="n">
        <v>200000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customFormat="false" ht="14.25" hidden="false" customHeight="true" outlineLevel="0" collapsed="false">
      <c r="A31" s="33" t="s">
        <v>308</v>
      </c>
      <c r="B31" s="14" t="s">
        <v>309</v>
      </c>
      <c r="C31" s="20" t="s">
        <v>357</v>
      </c>
      <c r="D31" s="14" t="s">
        <v>358</v>
      </c>
      <c r="E31" s="22" t="n">
        <v>500000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customFormat="false" ht="14.25" hidden="false" customHeight="true" outlineLevel="0" collapsed="false">
      <c r="A32" s="33" t="s">
        <v>308</v>
      </c>
      <c r="B32" s="14" t="s">
        <v>309</v>
      </c>
      <c r="C32" s="20" t="s">
        <v>359</v>
      </c>
      <c r="D32" s="14" t="s">
        <v>360</v>
      </c>
      <c r="E32" s="22" t="n">
        <v>150000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customFormat="false" ht="14.25" hidden="false" customHeight="true" outlineLevel="0" collapsed="false">
      <c r="A33" s="33" t="s">
        <v>308</v>
      </c>
      <c r="B33" s="14" t="s">
        <v>309</v>
      </c>
      <c r="C33" s="20" t="s">
        <v>361</v>
      </c>
      <c r="D33" s="14" t="s">
        <v>362</v>
      </c>
      <c r="E33" s="22" t="n">
        <v>100000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customFormat="false" ht="14.25" hidden="false" customHeight="true" outlineLevel="0" collapsed="false">
      <c r="A34" s="33" t="s">
        <v>308</v>
      </c>
      <c r="B34" s="14" t="s">
        <v>309</v>
      </c>
      <c r="C34" s="20" t="s">
        <v>363</v>
      </c>
      <c r="D34" s="14" t="s">
        <v>364</v>
      </c>
      <c r="E34" s="22" t="n">
        <v>400000</v>
      </c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customFormat="false" ht="14.25" hidden="false" customHeight="true" outlineLevel="0" collapsed="false">
      <c r="A35" s="33" t="s">
        <v>308</v>
      </c>
      <c r="B35" s="14" t="s">
        <v>309</v>
      </c>
      <c r="C35" s="20" t="s">
        <v>365</v>
      </c>
      <c r="D35" s="14" t="s">
        <v>366</v>
      </c>
      <c r="E35" s="22" t="n">
        <v>500000</v>
      </c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customFormat="false" ht="14.25" hidden="false" customHeight="true" outlineLevel="0" collapsed="false">
      <c r="A36" s="33" t="s">
        <v>308</v>
      </c>
      <c r="B36" s="14" t="s">
        <v>309</v>
      </c>
      <c r="C36" s="20" t="s">
        <v>367</v>
      </c>
      <c r="D36" s="14" t="s">
        <v>368</v>
      </c>
      <c r="E36" s="22" t="n">
        <v>500000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customFormat="false" ht="14.25" hidden="false" customHeight="true" outlineLevel="0" collapsed="false">
      <c r="A37" s="33" t="s">
        <v>308</v>
      </c>
      <c r="B37" s="14" t="s">
        <v>309</v>
      </c>
      <c r="C37" s="20" t="s">
        <v>369</v>
      </c>
      <c r="D37" s="14" t="s">
        <v>370</v>
      </c>
      <c r="E37" s="22" t="n">
        <v>5850000</v>
      </c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customFormat="false" ht="14.25" hidden="false" customHeight="true" outlineLevel="0" collapsed="false">
      <c r="A38" s="33" t="s">
        <v>308</v>
      </c>
      <c r="B38" s="14" t="s">
        <v>371</v>
      </c>
      <c r="C38" s="20" t="s">
        <v>372</v>
      </c>
      <c r="D38" s="14" t="s">
        <v>373</v>
      </c>
      <c r="E38" s="22" t="n">
        <v>440000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customFormat="false" ht="14.25" hidden="false" customHeight="true" outlineLevel="0" collapsed="false">
      <c r="A39" s="33" t="s">
        <v>308</v>
      </c>
      <c r="B39" s="14" t="s">
        <v>371</v>
      </c>
      <c r="C39" s="20" t="s">
        <v>374</v>
      </c>
      <c r="D39" s="14" t="s">
        <v>375</v>
      </c>
      <c r="E39" s="22" t="n">
        <v>300000</v>
      </c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customFormat="false" ht="14.25" hidden="false" customHeight="true" outlineLevel="0" collapsed="false">
      <c r="A40" s="33" t="s">
        <v>308</v>
      </c>
      <c r="B40" s="14" t="s">
        <v>371</v>
      </c>
      <c r="C40" s="20" t="s">
        <v>376</v>
      </c>
      <c r="D40" s="14" t="s">
        <v>377</v>
      </c>
      <c r="E40" s="22" t="n">
        <v>2000000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customFormat="false" ht="14.25" hidden="false" customHeight="true" outlineLevel="0" collapsed="false">
      <c r="A41" s="33" t="s">
        <v>308</v>
      </c>
      <c r="B41" s="14" t="s">
        <v>371</v>
      </c>
      <c r="C41" s="20" t="s">
        <v>378</v>
      </c>
      <c r="D41" s="14" t="s">
        <v>379</v>
      </c>
      <c r="E41" s="22" t="n">
        <v>450000</v>
      </c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customFormat="false" ht="14.25" hidden="false" customHeight="true" outlineLevel="0" collapsed="false">
      <c r="A42" s="33" t="s">
        <v>308</v>
      </c>
      <c r="B42" s="14" t="s">
        <v>371</v>
      </c>
      <c r="C42" s="20" t="s">
        <v>380</v>
      </c>
      <c r="D42" s="14" t="s">
        <v>381</v>
      </c>
      <c r="E42" s="22" t="n">
        <v>250000</v>
      </c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customFormat="false" ht="14.25" hidden="false" customHeight="true" outlineLevel="0" collapsed="false">
      <c r="A43" s="33" t="s">
        <v>308</v>
      </c>
      <c r="B43" s="14" t="s">
        <v>371</v>
      </c>
      <c r="C43" s="20" t="s">
        <v>382</v>
      </c>
      <c r="D43" s="14" t="s">
        <v>383</v>
      </c>
      <c r="E43" s="22" t="n">
        <v>500000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customFormat="false" ht="14.25" hidden="false" customHeight="true" outlineLevel="0" collapsed="false">
      <c r="A44" s="33" t="s">
        <v>308</v>
      </c>
      <c r="B44" s="14" t="s">
        <v>371</v>
      </c>
      <c r="C44" s="20" t="s">
        <v>384</v>
      </c>
      <c r="D44" s="14" t="s">
        <v>385</v>
      </c>
      <c r="E44" s="22" t="n">
        <v>1000000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customFormat="false" ht="14.25" hidden="false" customHeight="true" outlineLevel="0" collapsed="false">
      <c r="A45" s="33" t="s">
        <v>308</v>
      </c>
      <c r="B45" s="14" t="s">
        <v>371</v>
      </c>
      <c r="C45" s="20" t="s">
        <v>386</v>
      </c>
      <c r="D45" s="14" t="s">
        <v>387</v>
      </c>
      <c r="E45" s="22" t="n">
        <v>500000</v>
      </c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customFormat="false" ht="14.25" hidden="false" customHeight="true" outlineLevel="0" collapsed="false">
      <c r="A46" s="33" t="s">
        <v>308</v>
      </c>
      <c r="B46" s="14" t="s">
        <v>371</v>
      </c>
      <c r="C46" s="20" t="s">
        <v>388</v>
      </c>
      <c r="D46" s="14" t="s">
        <v>389</v>
      </c>
      <c r="E46" s="22" t="n">
        <v>120000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customFormat="false" ht="14.25" hidden="false" customHeight="true" outlineLevel="0" collapsed="false">
      <c r="A47" s="33" t="s">
        <v>308</v>
      </c>
      <c r="B47" s="14" t="s">
        <v>371</v>
      </c>
      <c r="C47" s="20" t="s">
        <v>390</v>
      </c>
      <c r="D47" s="14" t="s">
        <v>391</v>
      </c>
      <c r="E47" s="22" t="n">
        <v>450000</v>
      </c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customFormat="false" ht="14.25" hidden="false" customHeight="true" outlineLevel="0" collapsed="false">
      <c r="A48" s="33" t="s">
        <v>308</v>
      </c>
      <c r="B48" s="14" t="s">
        <v>371</v>
      </c>
      <c r="C48" s="20" t="s">
        <v>392</v>
      </c>
      <c r="D48" s="14" t="s">
        <v>393</v>
      </c>
      <c r="E48" s="22" t="n">
        <v>450000</v>
      </c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customFormat="false" ht="14.25" hidden="false" customHeight="true" outlineLevel="0" collapsed="false">
      <c r="A49" s="33" t="s">
        <v>308</v>
      </c>
      <c r="B49" s="14" t="s">
        <v>371</v>
      </c>
      <c r="C49" s="20" t="s">
        <v>394</v>
      </c>
      <c r="D49" s="14" t="s">
        <v>395</v>
      </c>
      <c r="E49" s="22" t="n">
        <v>450000</v>
      </c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customFormat="false" ht="14.25" hidden="false" customHeight="true" outlineLevel="0" collapsed="false">
      <c r="A50" s="33" t="s">
        <v>308</v>
      </c>
      <c r="B50" s="14" t="s">
        <v>371</v>
      </c>
      <c r="C50" s="20" t="s">
        <v>396</v>
      </c>
      <c r="D50" s="14" t="s">
        <v>397</v>
      </c>
      <c r="E50" s="22" t="n">
        <v>200000</v>
      </c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customFormat="false" ht="14.25" hidden="false" customHeight="true" outlineLevel="0" collapsed="false">
      <c r="A51" s="33" t="s">
        <v>308</v>
      </c>
      <c r="B51" s="14" t="s">
        <v>371</v>
      </c>
      <c r="C51" s="20" t="s">
        <v>398</v>
      </c>
      <c r="D51" s="14" t="s">
        <v>399</v>
      </c>
      <c r="E51" s="22" t="n">
        <v>250000</v>
      </c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customFormat="false" ht="14.25" hidden="false" customHeight="true" outlineLevel="0" collapsed="false">
      <c r="A52" s="33" t="s">
        <v>308</v>
      </c>
      <c r="B52" s="14" t="s">
        <v>371</v>
      </c>
      <c r="C52" s="20" t="s">
        <v>400</v>
      </c>
      <c r="D52" s="14" t="s">
        <v>401</v>
      </c>
      <c r="E52" s="22" t="n">
        <v>250000</v>
      </c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customFormat="false" ht="14.25" hidden="false" customHeight="true" outlineLevel="0" collapsed="false">
      <c r="A53" s="33" t="s">
        <v>308</v>
      </c>
      <c r="B53" s="14" t="s">
        <v>371</v>
      </c>
      <c r="C53" s="20" t="s">
        <v>402</v>
      </c>
      <c r="D53" s="14" t="s">
        <v>403</v>
      </c>
      <c r="E53" s="22" t="n">
        <v>500000</v>
      </c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customFormat="false" ht="14.25" hidden="false" customHeight="true" outlineLevel="0" collapsed="false">
      <c r="A54" s="33" t="s">
        <v>308</v>
      </c>
      <c r="B54" s="14" t="s">
        <v>371</v>
      </c>
      <c r="C54" s="20" t="s">
        <v>404</v>
      </c>
      <c r="D54" s="14" t="s">
        <v>405</v>
      </c>
      <c r="E54" s="22" t="n">
        <v>400000</v>
      </c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customFormat="false" ht="14.25" hidden="false" customHeight="true" outlineLevel="0" collapsed="false">
      <c r="A55" s="33" t="s">
        <v>308</v>
      </c>
      <c r="B55" s="14" t="s">
        <v>371</v>
      </c>
      <c r="C55" s="20" t="s">
        <v>406</v>
      </c>
      <c r="D55" s="14" t="s">
        <v>407</v>
      </c>
      <c r="E55" s="22" t="n">
        <v>500000</v>
      </c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customFormat="false" ht="14.25" hidden="false" customHeight="true" outlineLevel="0" collapsed="false">
      <c r="A56" s="33" t="s">
        <v>308</v>
      </c>
      <c r="B56" s="14" t="s">
        <v>371</v>
      </c>
      <c r="C56" s="20" t="s">
        <v>408</v>
      </c>
      <c r="D56" s="14" t="s">
        <v>409</v>
      </c>
      <c r="E56" s="22" t="n">
        <v>450000</v>
      </c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customFormat="false" ht="14.25" hidden="false" customHeight="true" outlineLevel="0" collapsed="false">
      <c r="A57" s="33" t="s">
        <v>308</v>
      </c>
      <c r="B57" s="14" t="s">
        <v>371</v>
      </c>
      <c r="C57" s="20" t="s">
        <v>410</v>
      </c>
      <c r="D57" s="14" t="s">
        <v>411</v>
      </c>
      <c r="E57" s="22" t="n">
        <v>450000</v>
      </c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customFormat="false" ht="14.25" hidden="false" customHeight="true" outlineLevel="0" collapsed="false">
      <c r="A58" s="33" t="s">
        <v>308</v>
      </c>
      <c r="B58" s="14" t="s">
        <v>371</v>
      </c>
      <c r="C58" s="20" t="s">
        <v>412</v>
      </c>
      <c r="D58" s="14" t="s">
        <v>413</v>
      </c>
      <c r="E58" s="22" t="n">
        <v>450000</v>
      </c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customFormat="false" ht="14.25" hidden="false" customHeight="true" outlineLevel="0" collapsed="false">
      <c r="A59" s="33" t="s">
        <v>308</v>
      </c>
      <c r="B59" s="14" t="s">
        <v>371</v>
      </c>
      <c r="C59" s="20" t="s">
        <v>414</v>
      </c>
      <c r="D59" s="14" t="s">
        <v>415</v>
      </c>
      <c r="E59" s="22" t="n">
        <v>500000</v>
      </c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customFormat="false" ht="14.25" hidden="false" customHeight="true" outlineLevel="0" collapsed="false">
      <c r="A60" s="33" t="s">
        <v>308</v>
      </c>
      <c r="B60" s="14" t="s">
        <v>371</v>
      </c>
      <c r="C60" s="20" t="s">
        <v>416</v>
      </c>
      <c r="D60" s="14" t="s">
        <v>417</v>
      </c>
      <c r="E60" s="22" t="n">
        <v>350000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customFormat="false" ht="14.25" hidden="false" customHeight="true" outlineLevel="0" collapsed="false">
      <c r="A61" s="33" t="s">
        <v>308</v>
      </c>
      <c r="B61" s="14" t="s">
        <v>371</v>
      </c>
      <c r="C61" s="20" t="s">
        <v>418</v>
      </c>
      <c r="D61" s="14" t="s">
        <v>419</v>
      </c>
      <c r="E61" s="22" t="n">
        <v>350000</v>
      </c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customFormat="false" ht="14.25" hidden="false" customHeight="true" outlineLevel="0" collapsed="false">
      <c r="A62" s="33" t="s">
        <v>308</v>
      </c>
      <c r="B62" s="14" t="s">
        <v>371</v>
      </c>
      <c r="C62" s="20" t="s">
        <v>420</v>
      </c>
      <c r="D62" s="14" t="s">
        <v>421</v>
      </c>
      <c r="E62" s="22" t="n">
        <v>250000</v>
      </c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customFormat="false" ht="14.25" hidden="false" customHeight="true" outlineLevel="0" collapsed="false">
      <c r="A63" s="33" t="s">
        <v>308</v>
      </c>
      <c r="B63" s="14" t="s">
        <v>371</v>
      </c>
      <c r="C63" s="20" t="s">
        <v>422</v>
      </c>
      <c r="D63" s="14" t="s">
        <v>423</v>
      </c>
      <c r="E63" s="22" t="n">
        <v>500000</v>
      </c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customFormat="false" ht="14.25" hidden="false" customHeight="true" outlineLevel="0" collapsed="false">
      <c r="A64" s="33" t="s">
        <v>308</v>
      </c>
      <c r="B64" s="14" t="s">
        <v>371</v>
      </c>
      <c r="C64" s="20" t="s">
        <v>424</v>
      </c>
      <c r="D64" s="14" t="s">
        <v>425</v>
      </c>
      <c r="E64" s="22" t="n">
        <v>5100000</v>
      </c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customFormat="false" ht="14.25" hidden="false" customHeight="true" outlineLevel="0" collapsed="false">
      <c r="A65" s="33" t="s">
        <v>308</v>
      </c>
      <c r="B65" s="14" t="s">
        <v>371</v>
      </c>
      <c r="C65" s="20" t="s">
        <v>426</v>
      </c>
      <c r="D65" s="14" t="s">
        <v>427</v>
      </c>
      <c r="E65" s="22" t="n">
        <v>1500000</v>
      </c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customFormat="false" ht="14.25" hidden="false" customHeight="true" outlineLevel="0" collapsed="false">
      <c r="A66" s="33" t="s">
        <v>308</v>
      </c>
      <c r="B66" s="14" t="s">
        <v>371</v>
      </c>
      <c r="C66" s="20" t="s">
        <v>428</v>
      </c>
      <c r="D66" s="14" t="s">
        <v>429</v>
      </c>
      <c r="E66" s="22" t="n">
        <v>250000</v>
      </c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customFormat="false" ht="14.25" hidden="false" customHeight="true" outlineLevel="0" collapsed="false">
      <c r="A67" s="33" t="s">
        <v>308</v>
      </c>
      <c r="B67" s="14" t="s">
        <v>371</v>
      </c>
      <c r="C67" s="20" t="s">
        <v>430</v>
      </c>
      <c r="D67" s="14" t="s">
        <v>431</v>
      </c>
      <c r="E67" s="22" t="n">
        <v>450000</v>
      </c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customFormat="false" ht="14.25" hidden="false" customHeight="true" outlineLevel="0" collapsed="false">
      <c r="A68" s="33" t="s">
        <v>308</v>
      </c>
      <c r="B68" s="14" t="s">
        <v>371</v>
      </c>
      <c r="C68" s="20" t="s">
        <v>432</v>
      </c>
      <c r="D68" s="14" t="s">
        <v>433</v>
      </c>
      <c r="E68" s="22" t="n">
        <v>300000</v>
      </c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customFormat="false" ht="14.25" hidden="false" customHeight="true" outlineLevel="0" collapsed="false">
      <c r="A69" s="33" t="s">
        <v>308</v>
      </c>
      <c r="B69" s="14" t="s">
        <v>371</v>
      </c>
      <c r="C69" s="20" t="s">
        <v>434</v>
      </c>
      <c r="D69" s="14" t="s">
        <v>435</v>
      </c>
      <c r="E69" s="22" t="n">
        <v>450000</v>
      </c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customFormat="false" ht="14.25" hidden="false" customHeight="true" outlineLevel="0" collapsed="false">
      <c r="A70" s="33" t="s">
        <v>308</v>
      </c>
      <c r="B70" s="14" t="s">
        <v>371</v>
      </c>
      <c r="C70" s="20" t="s">
        <v>436</v>
      </c>
      <c r="D70" s="14" t="s">
        <v>437</v>
      </c>
      <c r="E70" s="22" t="n">
        <v>300000</v>
      </c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customFormat="false" ht="14.25" hidden="false" customHeight="true" outlineLevel="0" collapsed="false">
      <c r="A71" s="33" t="s">
        <v>308</v>
      </c>
      <c r="B71" s="14" t="s">
        <v>371</v>
      </c>
      <c r="C71" s="20" t="s">
        <v>438</v>
      </c>
      <c r="D71" s="14" t="s">
        <v>439</v>
      </c>
      <c r="E71" s="22" t="n">
        <v>450000</v>
      </c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customFormat="false" ht="14.25" hidden="false" customHeight="true" outlineLevel="0" collapsed="false">
      <c r="A72" s="33" t="s">
        <v>308</v>
      </c>
      <c r="B72" s="14" t="s">
        <v>371</v>
      </c>
      <c r="C72" s="20" t="s">
        <v>440</v>
      </c>
      <c r="D72" s="14" t="s">
        <v>441</v>
      </c>
      <c r="E72" s="22" t="n">
        <v>450000</v>
      </c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customFormat="false" ht="14.25" hidden="false" customHeight="true" outlineLevel="0" collapsed="false">
      <c r="A73" s="33" t="s">
        <v>308</v>
      </c>
      <c r="B73" s="14" t="s">
        <v>371</v>
      </c>
      <c r="C73" s="20" t="s">
        <v>442</v>
      </c>
      <c r="D73" s="14" t="s">
        <v>443</v>
      </c>
      <c r="E73" s="22" t="n">
        <v>400000</v>
      </c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customFormat="false" ht="14.25" hidden="false" customHeight="true" outlineLevel="0" collapsed="false">
      <c r="A74" s="33" t="s">
        <v>308</v>
      </c>
      <c r="B74" s="14" t="s">
        <v>371</v>
      </c>
      <c r="C74" s="20" t="s">
        <v>444</v>
      </c>
      <c r="D74" s="14" t="s">
        <v>445</v>
      </c>
      <c r="E74" s="22" t="n">
        <v>150000</v>
      </c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customFormat="false" ht="14.25" hidden="false" customHeight="true" outlineLevel="0" collapsed="false">
      <c r="A75" s="33" t="s">
        <v>308</v>
      </c>
      <c r="B75" s="14" t="s">
        <v>371</v>
      </c>
      <c r="C75" s="20" t="s">
        <v>446</v>
      </c>
      <c r="D75" s="14" t="s">
        <v>447</v>
      </c>
      <c r="E75" s="22" t="n">
        <v>500000</v>
      </c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customFormat="false" ht="14.25" hidden="false" customHeight="true" outlineLevel="0" collapsed="false">
      <c r="A76" s="33" t="s">
        <v>308</v>
      </c>
      <c r="B76" s="14" t="s">
        <v>371</v>
      </c>
      <c r="C76" s="20" t="s">
        <v>448</v>
      </c>
      <c r="D76" s="14" t="s">
        <v>449</v>
      </c>
      <c r="E76" s="22" t="n">
        <v>500000</v>
      </c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customFormat="false" ht="14.25" hidden="false" customHeight="true" outlineLevel="0" collapsed="false">
      <c r="A77" s="33" t="s">
        <v>308</v>
      </c>
      <c r="B77" s="14" t="s">
        <v>371</v>
      </c>
      <c r="C77" s="20" t="s">
        <v>450</v>
      </c>
      <c r="D77" s="14" t="s">
        <v>451</v>
      </c>
      <c r="E77" s="22" t="n">
        <v>500000</v>
      </c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customFormat="false" ht="14.25" hidden="false" customHeight="true" outlineLevel="0" collapsed="false">
      <c r="A78" s="33" t="s">
        <v>308</v>
      </c>
      <c r="B78" s="14" t="s">
        <v>371</v>
      </c>
      <c r="C78" s="20" t="s">
        <v>452</v>
      </c>
      <c r="D78" s="14" t="s">
        <v>453</v>
      </c>
      <c r="E78" s="22" t="n">
        <v>250000</v>
      </c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customFormat="false" ht="14.25" hidden="false" customHeight="true" outlineLevel="0" collapsed="false">
      <c r="A79" s="33" t="s">
        <v>308</v>
      </c>
      <c r="B79" s="14" t="s">
        <v>371</v>
      </c>
      <c r="C79" s="20" t="s">
        <v>454</v>
      </c>
      <c r="D79" s="14" t="s">
        <v>455</v>
      </c>
      <c r="E79" s="22" t="n">
        <v>200000</v>
      </c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customFormat="false" ht="14.25" hidden="false" customHeight="true" outlineLevel="0" collapsed="false">
      <c r="A80" s="33" t="s">
        <v>308</v>
      </c>
      <c r="B80" s="14" t="s">
        <v>371</v>
      </c>
      <c r="C80" s="20" t="s">
        <v>456</v>
      </c>
      <c r="D80" s="14" t="s">
        <v>457</v>
      </c>
      <c r="E80" s="22" t="n">
        <v>500000</v>
      </c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customFormat="false" ht="14.25" hidden="false" customHeight="true" outlineLevel="0" collapsed="false">
      <c r="A81" s="33" t="s">
        <v>308</v>
      </c>
      <c r="B81" s="14" t="s">
        <v>371</v>
      </c>
      <c r="C81" s="20" t="s">
        <v>458</v>
      </c>
      <c r="D81" s="14" t="s">
        <v>459</v>
      </c>
      <c r="E81" s="22" t="n">
        <v>500000</v>
      </c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customFormat="false" ht="14.25" hidden="false" customHeight="true" outlineLevel="0" collapsed="false">
      <c r="A82" s="33" t="s">
        <v>308</v>
      </c>
      <c r="B82" s="14" t="s">
        <v>371</v>
      </c>
      <c r="C82" s="20" t="s">
        <v>460</v>
      </c>
      <c r="D82" s="14" t="s">
        <v>461</v>
      </c>
      <c r="E82" s="22" t="n">
        <v>500000</v>
      </c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customFormat="false" ht="14.25" hidden="false" customHeight="true" outlineLevel="0" collapsed="false">
      <c r="A83" s="33" t="s">
        <v>308</v>
      </c>
      <c r="B83" s="14" t="s">
        <v>371</v>
      </c>
      <c r="C83" s="20" t="s">
        <v>462</v>
      </c>
      <c r="D83" s="14" t="s">
        <v>463</v>
      </c>
      <c r="E83" s="22" t="n">
        <v>450000</v>
      </c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customFormat="false" ht="14.25" hidden="false" customHeight="true" outlineLevel="0" collapsed="false">
      <c r="A84" s="33" t="s">
        <v>308</v>
      </c>
      <c r="B84" s="14" t="s">
        <v>371</v>
      </c>
      <c r="C84" s="20" t="s">
        <v>464</v>
      </c>
      <c r="D84" s="14" t="s">
        <v>465</v>
      </c>
      <c r="E84" s="22" t="n">
        <v>450000</v>
      </c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customFormat="false" ht="14.25" hidden="false" customHeight="true" outlineLevel="0" collapsed="false">
      <c r="A85" s="33" t="s">
        <v>308</v>
      </c>
      <c r="B85" s="14" t="s">
        <v>371</v>
      </c>
      <c r="C85" s="20" t="s">
        <v>466</v>
      </c>
      <c r="D85" s="14" t="s">
        <v>467</v>
      </c>
      <c r="E85" s="22" t="n">
        <v>4200000</v>
      </c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customFormat="false" ht="14.25" hidden="false" customHeight="true" outlineLevel="0" collapsed="false">
      <c r="A86" s="33" t="s">
        <v>308</v>
      </c>
      <c r="B86" s="14" t="s">
        <v>371</v>
      </c>
      <c r="C86" s="20" t="s">
        <v>468</v>
      </c>
      <c r="D86" s="14" t="s">
        <v>469</v>
      </c>
      <c r="E86" s="22" t="n">
        <v>400000</v>
      </c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customFormat="false" ht="14.25" hidden="false" customHeight="true" outlineLevel="0" collapsed="false">
      <c r="A87" s="33" t="s">
        <v>308</v>
      </c>
      <c r="B87" s="14" t="s">
        <v>371</v>
      </c>
      <c r="C87" s="20" t="s">
        <v>470</v>
      </c>
      <c r="D87" s="14" t="s">
        <v>471</v>
      </c>
      <c r="E87" s="22" t="n">
        <v>450000</v>
      </c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customFormat="false" ht="14.25" hidden="false" customHeight="true" outlineLevel="0" collapsed="false">
      <c r="A88" s="33" t="s">
        <v>308</v>
      </c>
      <c r="B88" s="14" t="s">
        <v>371</v>
      </c>
      <c r="C88" s="20" t="s">
        <v>472</v>
      </c>
      <c r="D88" s="14" t="s">
        <v>473</v>
      </c>
      <c r="E88" s="22" t="n">
        <v>450000</v>
      </c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customFormat="false" ht="14.25" hidden="false" customHeight="true" outlineLevel="0" collapsed="false">
      <c r="A89" s="33" t="s">
        <v>308</v>
      </c>
      <c r="B89" s="14" t="s">
        <v>371</v>
      </c>
      <c r="C89" s="20" t="s">
        <v>474</v>
      </c>
      <c r="D89" s="14" t="s">
        <v>475</v>
      </c>
      <c r="E89" s="22" t="n">
        <v>500000</v>
      </c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customFormat="false" ht="14.25" hidden="false" customHeight="true" outlineLevel="0" collapsed="false">
      <c r="A90" s="33" t="s">
        <v>308</v>
      </c>
      <c r="B90" s="14" t="s">
        <v>371</v>
      </c>
      <c r="C90" s="20" t="s">
        <v>476</v>
      </c>
      <c r="D90" s="14" t="s">
        <v>477</v>
      </c>
      <c r="E90" s="22" t="n">
        <v>500000</v>
      </c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customFormat="false" ht="14.25" hidden="false" customHeight="true" outlineLevel="0" collapsed="false">
      <c r="A91" s="33" t="s">
        <v>308</v>
      </c>
      <c r="B91" s="14" t="s">
        <v>371</v>
      </c>
      <c r="C91" s="20" t="s">
        <v>478</v>
      </c>
      <c r="D91" s="14" t="s">
        <v>479</v>
      </c>
      <c r="E91" s="22" t="n">
        <v>500000</v>
      </c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customFormat="false" ht="14.25" hidden="false" customHeight="true" outlineLevel="0" collapsed="false">
      <c r="A92" s="33" t="s">
        <v>308</v>
      </c>
      <c r="B92" s="14" t="s">
        <v>371</v>
      </c>
      <c r="C92" s="20" t="s">
        <v>480</v>
      </c>
      <c r="D92" s="14" t="s">
        <v>481</v>
      </c>
      <c r="E92" s="22" t="n">
        <v>500000</v>
      </c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customFormat="false" ht="14.25" hidden="false" customHeight="true" outlineLevel="0" collapsed="false">
      <c r="A93" s="33" t="s">
        <v>308</v>
      </c>
      <c r="B93" s="14" t="s">
        <v>371</v>
      </c>
      <c r="C93" s="20" t="s">
        <v>482</v>
      </c>
      <c r="D93" s="14" t="s">
        <v>483</v>
      </c>
      <c r="E93" s="22" t="n">
        <v>100000</v>
      </c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customFormat="false" ht="14.25" hidden="false" customHeight="true" outlineLevel="0" collapsed="false">
      <c r="A94" s="33" t="s">
        <v>308</v>
      </c>
      <c r="B94" s="14" t="s">
        <v>371</v>
      </c>
      <c r="C94" s="20" t="s">
        <v>484</v>
      </c>
      <c r="D94" s="14" t="s">
        <v>485</v>
      </c>
      <c r="E94" s="22" t="n">
        <v>100000</v>
      </c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customFormat="false" ht="14.25" hidden="false" customHeight="true" outlineLevel="0" collapsed="false">
      <c r="A95" s="33" t="s">
        <v>308</v>
      </c>
      <c r="B95" s="14" t="s">
        <v>371</v>
      </c>
      <c r="C95" s="20" t="s">
        <v>486</v>
      </c>
      <c r="D95" s="14" t="s">
        <v>487</v>
      </c>
      <c r="E95" s="22" t="n">
        <v>450000</v>
      </c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customFormat="false" ht="14.25" hidden="false" customHeight="true" outlineLevel="0" collapsed="false">
      <c r="A96" s="33" t="s">
        <v>308</v>
      </c>
      <c r="B96" s="14" t="s">
        <v>371</v>
      </c>
      <c r="C96" s="20" t="s">
        <v>488</v>
      </c>
      <c r="D96" s="14" t="s">
        <v>489</v>
      </c>
      <c r="E96" s="22" t="n">
        <v>300000</v>
      </c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customFormat="false" ht="14.25" hidden="false" customHeight="true" outlineLevel="0" collapsed="false">
      <c r="A97" s="33" t="s">
        <v>308</v>
      </c>
      <c r="B97" s="14" t="s">
        <v>371</v>
      </c>
      <c r="C97" s="20" t="s">
        <v>490</v>
      </c>
      <c r="D97" s="14" t="s">
        <v>491</v>
      </c>
      <c r="E97" s="22" t="n">
        <v>250000</v>
      </c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customFormat="false" ht="14.25" hidden="false" customHeight="true" outlineLevel="0" collapsed="false">
      <c r="A98" s="33" t="s">
        <v>308</v>
      </c>
      <c r="B98" s="14" t="s">
        <v>371</v>
      </c>
      <c r="C98" s="20" t="s">
        <v>492</v>
      </c>
      <c r="D98" s="14" t="s">
        <v>493</v>
      </c>
      <c r="E98" s="22" t="n">
        <v>450000</v>
      </c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customFormat="false" ht="14.25" hidden="false" customHeight="true" outlineLevel="0" collapsed="false">
      <c r="A99" s="33" t="s">
        <v>308</v>
      </c>
      <c r="B99" s="14" t="s">
        <v>371</v>
      </c>
      <c r="C99" s="20" t="s">
        <v>494</v>
      </c>
      <c r="D99" s="14" t="s">
        <v>495</v>
      </c>
      <c r="E99" s="22" t="n">
        <v>500000</v>
      </c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customFormat="false" ht="14.25" hidden="false" customHeight="true" outlineLevel="0" collapsed="false">
      <c r="A100" s="33" t="s">
        <v>308</v>
      </c>
      <c r="B100" s="14" t="s">
        <v>371</v>
      </c>
      <c r="C100" s="20" t="s">
        <v>496</v>
      </c>
      <c r="D100" s="14" t="s">
        <v>497</v>
      </c>
      <c r="E100" s="22" t="n">
        <v>200000</v>
      </c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customFormat="false" ht="14.25" hidden="false" customHeight="true" outlineLevel="0" collapsed="false">
      <c r="A101" s="33" t="s">
        <v>308</v>
      </c>
      <c r="B101" s="14" t="s">
        <v>371</v>
      </c>
      <c r="C101" s="20" t="s">
        <v>498</v>
      </c>
      <c r="D101" s="14" t="s">
        <v>499</v>
      </c>
      <c r="E101" s="22" t="n">
        <v>400000</v>
      </c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customFormat="false" ht="14.25" hidden="false" customHeight="true" outlineLevel="0" collapsed="false">
      <c r="A102" s="33" t="s">
        <v>308</v>
      </c>
      <c r="B102" s="14" t="s">
        <v>371</v>
      </c>
      <c r="C102" s="20" t="s">
        <v>500</v>
      </c>
      <c r="D102" s="14" t="s">
        <v>501</v>
      </c>
      <c r="E102" s="22" t="n">
        <v>500000</v>
      </c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customFormat="false" ht="14.25" hidden="false" customHeight="true" outlineLevel="0" collapsed="false">
      <c r="A103" s="33" t="s">
        <v>308</v>
      </c>
      <c r="B103" s="14" t="s">
        <v>371</v>
      </c>
      <c r="C103" s="20" t="s">
        <v>502</v>
      </c>
      <c r="D103" s="14" t="s">
        <v>503</v>
      </c>
      <c r="E103" s="22" t="n">
        <v>450000</v>
      </c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customFormat="false" ht="14.25" hidden="false" customHeight="true" outlineLevel="0" collapsed="false">
      <c r="A104" s="33" t="s">
        <v>308</v>
      </c>
      <c r="B104" s="14" t="s">
        <v>371</v>
      </c>
      <c r="C104" s="20" t="s">
        <v>504</v>
      </c>
      <c r="D104" s="14" t="s">
        <v>505</v>
      </c>
      <c r="E104" s="22" t="n">
        <v>100000</v>
      </c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customFormat="false" ht="14.25" hidden="false" customHeight="true" outlineLevel="0" collapsed="false">
      <c r="A105" s="33" t="s">
        <v>308</v>
      </c>
      <c r="B105" s="14" t="s">
        <v>371</v>
      </c>
      <c r="C105" s="20" t="s">
        <v>506</v>
      </c>
      <c r="D105" s="14" t="s">
        <v>507</v>
      </c>
      <c r="E105" s="22" t="n">
        <v>450000</v>
      </c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customFormat="false" ht="14.25" hidden="false" customHeight="true" outlineLevel="0" collapsed="false">
      <c r="A106" s="33" t="s">
        <v>308</v>
      </c>
      <c r="B106" s="14" t="s">
        <v>371</v>
      </c>
      <c r="C106" s="20" t="s">
        <v>508</v>
      </c>
      <c r="D106" s="14" t="s">
        <v>509</v>
      </c>
      <c r="E106" s="22" t="n">
        <v>500000</v>
      </c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customFormat="false" ht="14.25" hidden="false" customHeight="true" outlineLevel="0" collapsed="false">
      <c r="A107" s="33" t="s">
        <v>308</v>
      </c>
      <c r="B107" s="14" t="s">
        <v>371</v>
      </c>
      <c r="C107" s="20" t="s">
        <v>510</v>
      </c>
      <c r="D107" s="14" t="s">
        <v>511</v>
      </c>
      <c r="E107" s="22" t="n">
        <v>450000</v>
      </c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customFormat="false" ht="14.25" hidden="false" customHeight="true" outlineLevel="0" collapsed="false">
      <c r="A108" s="33" t="s">
        <v>308</v>
      </c>
      <c r="B108" s="14" t="s">
        <v>371</v>
      </c>
      <c r="C108" s="20" t="s">
        <v>512</v>
      </c>
      <c r="D108" s="14" t="s">
        <v>513</v>
      </c>
      <c r="E108" s="22" t="n">
        <v>500000</v>
      </c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customFormat="false" ht="14.25" hidden="false" customHeight="true" outlineLevel="0" collapsed="false">
      <c r="A109" s="33" t="s">
        <v>308</v>
      </c>
      <c r="B109" s="14" t="s">
        <v>371</v>
      </c>
      <c r="C109" s="20" t="s">
        <v>514</v>
      </c>
      <c r="D109" s="14" t="s">
        <v>515</v>
      </c>
      <c r="E109" s="22" t="n">
        <v>500000</v>
      </c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customFormat="false" ht="14.25" hidden="false" customHeight="true" outlineLevel="0" collapsed="false">
      <c r="A110" s="33" t="s">
        <v>308</v>
      </c>
      <c r="B110" s="14" t="s">
        <v>371</v>
      </c>
      <c r="C110" s="20" t="s">
        <v>516</v>
      </c>
      <c r="D110" s="14" t="s">
        <v>517</v>
      </c>
      <c r="E110" s="22" t="n">
        <v>200000</v>
      </c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customFormat="false" ht="14.25" hidden="false" customHeight="true" outlineLevel="0" collapsed="false">
      <c r="A111" s="33" t="s">
        <v>308</v>
      </c>
      <c r="B111" s="14" t="s">
        <v>371</v>
      </c>
      <c r="C111" s="20" t="s">
        <v>518</v>
      </c>
      <c r="D111" s="14" t="s">
        <v>519</v>
      </c>
      <c r="E111" s="22" t="n">
        <v>450000</v>
      </c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customFormat="false" ht="14.25" hidden="false" customHeight="true" outlineLevel="0" collapsed="false">
      <c r="A112" s="33" t="s">
        <v>308</v>
      </c>
      <c r="B112" s="14" t="s">
        <v>371</v>
      </c>
      <c r="C112" s="20" t="s">
        <v>520</v>
      </c>
      <c r="D112" s="14" t="s">
        <v>521</v>
      </c>
      <c r="E112" s="22" t="n">
        <v>250000</v>
      </c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customFormat="false" ht="14.25" hidden="false" customHeight="true" outlineLevel="0" collapsed="false">
      <c r="A113" s="33" t="s">
        <v>308</v>
      </c>
      <c r="B113" s="14" t="s">
        <v>371</v>
      </c>
      <c r="C113" s="20" t="s">
        <v>522</v>
      </c>
      <c r="D113" s="14" t="s">
        <v>523</v>
      </c>
      <c r="E113" s="22" t="n">
        <v>500000</v>
      </c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customFormat="false" ht="14.25" hidden="false" customHeight="true" outlineLevel="0" collapsed="false">
      <c r="A114" s="33" t="s">
        <v>308</v>
      </c>
      <c r="B114" s="14" t="s">
        <v>371</v>
      </c>
      <c r="C114" s="20" t="s">
        <v>524</v>
      </c>
      <c r="D114" s="14" t="s">
        <v>523</v>
      </c>
      <c r="E114" s="22" t="n">
        <v>500000</v>
      </c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customFormat="false" ht="14.25" hidden="false" customHeight="true" outlineLevel="0" collapsed="false">
      <c r="A115" s="33" t="s">
        <v>308</v>
      </c>
      <c r="B115" s="14" t="s">
        <v>371</v>
      </c>
      <c r="C115" s="20" t="s">
        <v>525</v>
      </c>
      <c r="D115" s="14" t="s">
        <v>526</v>
      </c>
      <c r="E115" s="22" t="n">
        <v>300000</v>
      </c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customFormat="false" ht="14.25" hidden="false" customHeight="true" outlineLevel="0" collapsed="false">
      <c r="A116" s="33" t="s">
        <v>308</v>
      </c>
      <c r="B116" s="14" t="s">
        <v>371</v>
      </c>
      <c r="C116" s="20" t="s">
        <v>527</v>
      </c>
      <c r="D116" s="14" t="s">
        <v>528</v>
      </c>
      <c r="E116" s="22" t="n">
        <v>400000</v>
      </c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customFormat="false" ht="14.25" hidden="false" customHeight="true" outlineLevel="0" collapsed="false">
      <c r="A117" s="33" t="s">
        <v>308</v>
      </c>
      <c r="B117" s="14" t="s">
        <v>371</v>
      </c>
      <c r="C117" s="20" t="s">
        <v>529</v>
      </c>
      <c r="D117" s="14" t="s">
        <v>530</v>
      </c>
      <c r="E117" s="22" t="n">
        <v>100000</v>
      </c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customFormat="false" ht="14.25" hidden="false" customHeight="true" outlineLevel="0" collapsed="false">
      <c r="A118" s="33" t="s">
        <v>308</v>
      </c>
      <c r="B118" s="14" t="s">
        <v>371</v>
      </c>
      <c r="C118" s="20" t="s">
        <v>531</v>
      </c>
      <c r="D118" s="14" t="s">
        <v>532</v>
      </c>
      <c r="E118" s="22" t="n">
        <v>500000</v>
      </c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customFormat="false" ht="14.25" hidden="false" customHeight="true" outlineLevel="0" collapsed="false">
      <c r="A119" s="33" t="s">
        <v>308</v>
      </c>
      <c r="B119" s="14" t="s">
        <v>371</v>
      </c>
      <c r="C119" s="20" t="s">
        <v>533</v>
      </c>
      <c r="D119" s="14" t="s">
        <v>534</v>
      </c>
      <c r="E119" s="22" t="n">
        <v>450000</v>
      </c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customFormat="false" ht="14.25" hidden="false" customHeight="true" outlineLevel="0" collapsed="false">
      <c r="A120" s="33" t="s">
        <v>308</v>
      </c>
      <c r="B120" s="14" t="s">
        <v>371</v>
      </c>
      <c r="C120" s="20" t="s">
        <v>535</v>
      </c>
      <c r="D120" s="14" t="s">
        <v>536</v>
      </c>
      <c r="E120" s="22" t="n">
        <v>450000</v>
      </c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customFormat="false" ht="14.25" hidden="false" customHeight="true" outlineLevel="0" collapsed="false">
      <c r="A121" s="33" t="s">
        <v>308</v>
      </c>
      <c r="B121" s="14" t="s">
        <v>371</v>
      </c>
      <c r="C121" s="20" t="s">
        <v>537</v>
      </c>
      <c r="D121" s="14" t="s">
        <v>538</v>
      </c>
      <c r="E121" s="22" t="n">
        <v>300000</v>
      </c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customFormat="false" ht="14.25" hidden="false" customHeight="true" outlineLevel="0" collapsed="false">
      <c r="A122" s="33" t="s">
        <v>308</v>
      </c>
      <c r="B122" s="14" t="s">
        <v>371</v>
      </c>
      <c r="C122" s="20" t="s">
        <v>539</v>
      </c>
      <c r="D122" s="14" t="s">
        <v>540</v>
      </c>
      <c r="E122" s="22" t="n">
        <v>300000</v>
      </c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customFormat="false" ht="14.25" hidden="false" customHeight="true" outlineLevel="0" collapsed="false">
      <c r="A123" s="33" t="s">
        <v>308</v>
      </c>
      <c r="B123" s="14" t="s">
        <v>371</v>
      </c>
      <c r="C123" s="20" t="s">
        <v>541</v>
      </c>
      <c r="D123" s="14" t="s">
        <v>542</v>
      </c>
      <c r="E123" s="22" t="n">
        <v>250000</v>
      </c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customFormat="false" ht="14.25" hidden="false" customHeight="true" outlineLevel="0" collapsed="false">
      <c r="A124" s="33" t="s">
        <v>308</v>
      </c>
      <c r="B124" s="14" t="s">
        <v>371</v>
      </c>
      <c r="C124" s="20" t="s">
        <v>543</v>
      </c>
      <c r="D124" s="14" t="s">
        <v>544</v>
      </c>
      <c r="E124" s="22" t="n">
        <v>450000</v>
      </c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customFormat="false" ht="14.25" hidden="false" customHeight="true" outlineLevel="0" collapsed="false">
      <c r="A125" s="33" t="s">
        <v>308</v>
      </c>
      <c r="B125" s="14" t="s">
        <v>371</v>
      </c>
      <c r="C125" s="20" t="s">
        <v>545</v>
      </c>
      <c r="D125" s="14" t="s">
        <v>546</v>
      </c>
      <c r="E125" s="22" t="n">
        <v>500000</v>
      </c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customFormat="false" ht="14.25" hidden="false" customHeight="true" outlineLevel="0" collapsed="false">
      <c r="A126" s="33" t="s">
        <v>308</v>
      </c>
      <c r="B126" s="14" t="s">
        <v>371</v>
      </c>
      <c r="C126" s="20" t="s">
        <v>547</v>
      </c>
      <c r="D126" s="14" t="s">
        <v>548</v>
      </c>
      <c r="E126" s="22" t="n">
        <v>1700000</v>
      </c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customFormat="false" ht="14.25" hidden="false" customHeight="true" outlineLevel="0" collapsed="false">
      <c r="A127" s="33" t="s">
        <v>308</v>
      </c>
      <c r="B127" s="14" t="s">
        <v>371</v>
      </c>
      <c r="C127" s="20" t="s">
        <v>549</v>
      </c>
      <c r="D127" s="14" t="s">
        <v>550</v>
      </c>
      <c r="E127" s="22" t="n">
        <v>500000</v>
      </c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customFormat="false" ht="14.25" hidden="false" customHeight="true" outlineLevel="0" collapsed="false">
      <c r="A128" s="33" t="s">
        <v>308</v>
      </c>
      <c r="B128" s="14" t="s">
        <v>371</v>
      </c>
      <c r="C128" s="20" t="s">
        <v>551</v>
      </c>
      <c r="D128" s="14" t="s">
        <v>552</v>
      </c>
      <c r="E128" s="22" t="n">
        <v>380000</v>
      </c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customFormat="false" ht="14.25" hidden="false" customHeight="true" outlineLevel="0" collapsed="false">
      <c r="A129" s="33" t="s">
        <v>308</v>
      </c>
      <c r="B129" s="14" t="s">
        <v>371</v>
      </c>
      <c r="C129" s="20" t="s">
        <v>553</v>
      </c>
      <c r="D129" s="14" t="s">
        <v>554</v>
      </c>
      <c r="E129" s="22" t="n">
        <v>300000</v>
      </c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customFormat="false" ht="14.25" hidden="false" customHeight="true" outlineLevel="0" collapsed="false">
      <c r="A130" s="33" t="s">
        <v>308</v>
      </c>
      <c r="B130" s="14" t="s">
        <v>371</v>
      </c>
      <c r="C130" s="20" t="s">
        <v>555</v>
      </c>
      <c r="D130" s="14" t="s">
        <v>556</v>
      </c>
      <c r="E130" s="22" t="n">
        <v>250000</v>
      </c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customFormat="false" ht="14.25" hidden="false" customHeight="true" outlineLevel="0" collapsed="false">
      <c r="A131" s="33" t="s">
        <v>308</v>
      </c>
      <c r="B131" s="14" t="s">
        <v>371</v>
      </c>
      <c r="C131" s="20" t="s">
        <v>557</v>
      </c>
      <c r="D131" s="14" t="s">
        <v>558</v>
      </c>
      <c r="E131" s="22" t="n">
        <v>250000</v>
      </c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customFormat="false" ht="14.25" hidden="false" customHeight="true" outlineLevel="0" collapsed="false">
      <c r="A132" s="33" t="s">
        <v>308</v>
      </c>
      <c r="B132" s="14" t="s">
        <v>371</v>
      </c>
      <c r="C132" s="20" t="s">
        <v>559</v>
      </c>
      <c r="D132" s="14" t="s">
        <v>560</v>
      </c>
      <c r="E132" s="22" t="n">
        <v>100000</v>
      </c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customFormat="false" ht="14.25" hidden="false" customHeight="true" outlineLevel="0" collapsed="false">
      <c r="A133" s="33" t="s">
        <v>308</v>
      </c>
      <c r="B133" s="14" t="s">
        <v>371</v>
      </c>
      <c r="C133" s="20" t="s">
        <v>561</v>
      </c>
      <c r="D133" s="14" t="s">
        <v>562</v>
      </c>
      <c r="E133" s="22" t="n">
        <v>200000</v>
      </c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customFormat="false" ht="14.25" hidden="false" customHeight="true" outlineLevel="0" collapsed="false">
      <c r="A134" s="33" t="s">
        <v>308</v>
      </c>
      <c r="B134" s="14" t="s">
        <v>371</v>
      </c>
      <c r="C134" s="20" t="s">
        <v>563</v>
      </c>
      <c r="D134" s="14" t="s">
        <v>564</v>
      </c>
      <c r="E134" s="22" t="n">
        <v>250000</v>
      </c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customFormat="false" ht="14.25" hidden="false" customHeight="true" outlineLevel="0" collapsed="false">
      <c r="A135" s="33" t="s">
        <v>308</v>
      </c>
      <c r="B135" s="14" t="s">
        <v>371</v>
      </c>
      <c r="C135" s="20" t="s">
        <v>565</v>
      </c>
      <c r="D135" s="14" t="s">
        <v>566</v>
      </c>
      <c r="E135" s="22" t="n">
        <v>500000</v>
      </c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customFormat="false" ht="14.25" hidden="false" customHeight="true" outlineLevel="0" collapsed="false">
      <c r="A136" s="33" t="s">
        <v>308</v>
      </c>
      <c r="B136" s="14" t="s">
        <v>371</v>
      </c>
      <c r="C136" s="20" t="s">
        <v>567</v>
      </c>
      <c r="D136" s="14" t="s">
        <v>568</v>
      </c>
      <c r="E136" s="22" t="n">
        <v>350000</v>
      </c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customFormat="false" ht="14.25" hidden="false" customHeight="true" outlineLevel="0" collapsed="false">
      <c r="A137" s="33" t="s">
        <v>308</v>
      </c>
      <c r="B137" s="14" t="s">
        <v>371</v>
      </c>
      <c r="C137" s="20" t="s">
        <v>569</v>
      </c>
      <c r="D137" s="14" t="s">
        <v>570</v>
      </c>
      <c r="E137" s="22" t="n">
        <v>500000</v>
      </c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customFormat="false" ht="14.25" hidden="false" customHeight="true" outlineLevel="0" collapsed="false">
      <c r="A138" s="33" t="s">
        <v>308</v>
      </c>
      <c r="B138" s="14" t="s">
        <v>371</v>
      </c>
      <c r="C138" s="20" t="s">
        <v>571</v>
      </c>
      <c r="D138" s="14" t="s">
        <v>572</v>
      </c>
      <c r="E138" s="22" t="n">
        <v>500000</v>
      </c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customFormat="false" ht="14.25" hidden="false" customHeight="true" outlineLevel="0" collapsed="false">
      <c r="A139" s="33" t="s">
        <v>308</v>
      </c>
      <c r="B139" s="14" t="s">
        <v>371</v>
      </c>
      <c r="C139" s="20" t="s">
        <v>573</v>
      </c>
      <c r="D139" s="14" t="s">
        <v>574</v>
      </c>
      <c r="E139" s="22" t="n">
        <v>150000</v>
      </c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customFormat="false" ht="14.25" hidden="false" customHeight="true" outlineLevel="0" collapsed="false">
      <c r="A140" s="33" t="s">
        <v>308</v>
      </c>
      <c r="B140" s="14" t="s">
        <v>371</v>
      </c>
      <c r="C140" s="20" t="s">
        <v>575</v>
      </c>
      <c r="D140" s="14" t="s">
        <v>576</v>
      </c>
      <c r="E140" s="22" t="n">
        <v>400000</v>
      </c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customFormat="false" ht="14.25" hidden="false" customHeight="true" outlineLevel="0" collapsed="false">
      <c r="A141" s="33" t="s">
        <v>308</v>
      </c>
      <c r="B141" s="14" t="s">
        <v>371</v>
      </c>
      <c r="C141" s="20" t="s">
        <v>577</v>
      </c>
      <c r="D141" s="14" t="s">
        <v>574</v>
      </c>
      <c r="E141" s="22" t="n">
        <v>500000</v>
      </c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customFormat="false" ht="14.25" hidden="false" customHeight="true" outlineLevel="0" collapsed="false">
      <c r="A142" s="33" t="s">
        <v>308</v>
      </c>
      <c r="B142" s="14" t="s">
        <v>371</v>
      </c>
      <c r="C142" s="20" t="s">
        <v>578</v>
      </c>
      <c r="D142" s="14" t="s">
        <v>579</v>
      </c>
      <c r="E142" s="22" t="n">
        <v>150000</v>
      </c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customFormat="false" ht="14.25" hidden="false" customHeight="true" outlineLevel="0" collapsed="false">
      <c r="A143" s="33" t="s">
        <v>308</v>
      </c>
      <c r="B143" s="14" t="s">
        <v>371</v>
      </c>
      <c r="C143" s="20" t="s">
        <v>580</v>
      </c>
      <c r="D143" s="14" t="s">
        <v>574</v>
      </c>
      <c r="E143" s="22" t="n">
        <v>500000</v>
      </c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customFormat="false" ht="14.25" hidden="false" customHeight="true" outlineLevel="0" collapsed="false">
      <c r="A144" s="33" t="s">
        <v>308</v>
      </c>
      <c r="B144" s="14" t="s">
        <v>371</v>
      </c>
      <c r="C144" s="20" t="s">
        <v>581</v>
      </c>
      <c r="D144" s="14" t="s">
        <v>582</v>
      </c>
      <c r="E144" s="22" t="n">
        <v>500000</v>
      </c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customFormat="false" ht="14.25" hidden="false" customHeight="true" outlineLevel="0" collapsed="false">
      <c r="A145" s="33" t="s">
        <v>308</v>
      </c>
      <c r="B145" s="14" t="s">
        <v>371</v>
      </c>
      <c r="C145" s="20" t="s">
        <v>583</v>
      </c>
      <c r="D145" s="14" t="s">
        <v>584</v>
      </c>
      <c r="E145" s="22" t="n">
        <v>450000</v>
      </c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customFormat="false" ht="14.25" hidden="false" customHeight="true" outlineLevel="0" collapsed="false">
      <c r="A146" s="33" t="s">
        <v>308</v>
      </c>
      <c r="B146" s="14" t="s">
        <v>371</v>
      </c>
      <c r="C146" s="20" t="s">
        <v>585</v>
      </c>
      <c r="D146" s="14" t="s">
        <v>586</v>
      </c>
      <c r="E146" s="22" t="n">
        <v>300000</v>
      </c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customFormat="false" ht="14.25" hidden="false" customHeight="true" outlineLevel="0" collapsed="false">
      <c r="A147" s="33" t="s">
        <v>308</v>
      </c>
      <c r="B147" s="14" t="s">
        <v>371</v>
      </c>
      <c r="C147" s="20" t="s">
        <v>587</v>
      </c>
      <c r="D147" s="14" t="s">
        <v>588</v>
      </c>
      <c r="E147" s="22" t="n">
        <v>500000</v>
      </c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customFormat="false" ht="14.25" hidden="false" customHeight="true" outlineLevel="0" collapsed="false">
      <c r="A148" s="33" t="s">
        <v>308</v>
      </c>
      <c r="B148" s="14" t="s">
        <v>371</v>
      </c>
      <c r="C148" s="20" t="s">
        <v>589</v>
      </c>
      <c r="D148" s="14" t="s">
        <v>590</v>
      </c>
      <c r="E148" s="22" t="n">
        <v>450000</v>
      </c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customFormat="false" ht="14.25" hidden="false" customHeight="true" outlineLevel="0" collapsed="false">
      <c r="A149" s="33" t="s">
        <v>308</v>
      </c>
      <c r="B149" s="14" t="s">
        <v>371</v>
      </c>
      <c r="C149" s="20" t="s">
        <v>591</v>
      </c>
      <c r="D149" s="14" t="s">
        <v>592</v>
      </c>
      <c r="E149" s="22" t="n">
        <v>220000</v>
      </c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customFormat="false" ht="14.25" hidden="false" customHeight="true" outlineLevel="0" collapsed="false">
      <c r="A150" s="33" t="s">
        <v>308</v>
      </c>
      <c r="B150" s="14" t="s">
        <v>371</v>
      </c>
      <c r="C150" s="20" t="s">
        <v>593</v>
      </c>
      <c r="D150" s="14" t="s">
        <v>594</v>
      </c>
      <c r="E150" s="22" t="n">
        <v>116500</v>
      </c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customFormat="false" ht="14.25" hidden="false" customHeight="true" outlineLevel="0" collapsed="false">
      <c r="A151" s="33" t="s">
        <v>308</v>
      </c>
      <c r="B151" s="14" t="s">
        <v>371</v>
      </c>
      <c r="C151" s="20" t="s">
        <v>595</v>
      </c>
      <c r="D151" s="14" t="s">
        <v>596</v>
      </c>
      <c r="E151" s="22" t="n">
        <v>450000</v>
      </c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customFormat="false" ht="14.25" hidden="false" customHeight="true" outlineLevel="0" collapsed="false">
      <c r="A152" s="33" t="s">
        <v>308</v>
      </c>
      <c r="B152" s="14" t="s">
        <v>371</v>
      </c>
      <c r="C152" s="20" t="s">
        <v>597</v>
      </c>
      <c r="D152" s="14" t="s">
        <v>598</v>
      </c>
      <c r="E152" s="22" t="n">
        <v>150000</v>
      </c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customFormat="false" ht="14.25" hidden="false" customHeight="true" outlineLevel="0" collapsed="false">
      <c r="A153" s="33" t="s">
        <v>308</v>
      </c>
      <c r="B153" s="14" t="s">
        <v>371</v>
      </c>
      <c r="C153" s="20" t="s">
        <v>599</v>
      </c>
      <c r="D153" s="14" t="s">
        <v>600</v>
      </c>
      <c r="E153" s="22" t="n">
        <v>500000</v>
      </c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customFormat="false" ht="14.25" hidden="false" customHeight="true" outlineLevel="0" collapsed="false">
      <c r="A154" s="33" t="s">
        <v>308</v>
      </c>
      <c r="B154" s="14" t="s">
        <v>371</v>
      </c>
      <c r="C154" s="20" t="s">
        <v>601</v>
      </c>
      <c r="D154" s="14" t="s">
        <v>602</v>
      </c>
      <c r="E154" s="22" t="n">
        <v>200000</v>
      </c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customFormat="false" ht="14.25" hidden="false" customHeight="true" outlineLevel="0" collapsed="false">
      <c r="A155" s="33" t="s">
        <v>308</v>
      </c>
      <c r="B155" s="14" t="s">
        <v>371</v>
      </c>
      <c r="C155" s="20" t="s">
        <v>603</v>
      </c>
      <c r="D155" s="14" t="s">
        <v>604</v>
      </c>
      <c r="E155" s="22" t="n">
        <v>450000</v>
      </c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customFormat="false" ht="14.25" hidden="false" customHeight="true" outlineLevel="0" collapsed="false">
      <c r="A156" s="33" t="s">
        <v>308</v>
      </c>
      <c r="B156" s="14" t="s">
        <v>371</v>
      </c>
      <c r="C156" s="20" t="s">
        <v>605</v>
      </c>
      <c r="D156" s="14" t="s">
        <v>606</v>
      </c>
      <c r="E156" s="22" t="n">
        <v>450000</v>
      </c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customFormat="false" ht="14.25" hidden="false" customHeight="true" outlineLevel="0" collapsed="false">
      <c r="A157" s="33" t="s">
        <v>308</v>
      </c>
      <c r="B157" s="14" t="s">
        <v>371</v>
      </c>
      <c r="C157" s="20" t="s">
        <v>607</v>
      </c>
      <c r="D157" s="14" t="s">
        <v>608</v>
      </c>
      <c r="E157" s="22" t="n">
        <v>500000</v>
      </c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customFormat="false" ht="14.25" hidden="false" customHeight="true" outlineLevel="0" collapsed="false">
      <c r="A158" s="33" t="s">
        <v>308</v>
      </c>
      <c r="B158" s="14" t="s">
        <v>371</v>
      </c>
      <c r="C158" s="34" t="s">
        <v>609</v>
      </c>
      <c r="D158" s="14" t="s">
        <v>610</v>
      </c>
      <c r="E158" s="22" t="n">
        <v>100000</v>
      </c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customFormat="false" ht="14.25" hidden="false" customHeight="true" outlineLevel="0" collapsed="false">
      <c r="A159" s="33" t="s">
        <v>308</v>
      </c>
      <c r="B159" s="14" t="s">
        <v>371</v>
      </c>
      <c r="C159" s="20" t="s">
        <v>611</v>
      </c>
      <c r="D159" s="14" t="s">
        <v>574</v>
      </c>
      <c r="E159" s="22" t="n">
        <v>500000</v>
      </c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customFormat="false" ht="14.25" hidden="false" customHeight="true" outlineLevel="0" collapsed="false">
      <c r="A160" s="33" t="s">
        <v>308</v>
      </c>
      <c r="B160" s="14" t="s">
        <v>371</v>
      </c>
      <c r="C160" s="20" t="s">
        <v>612</v>
      </c>
      <c r="D160" s="14" t="s">
        <v>613</v>
      </c>
      <c r="E160" s="22" t="n">
        <v>450000</v>
      </c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customFormat="false" ht="14.25" hidden="false" customHeight="true" outlineLevel="0" collapsed="false">
      <c r="A161" s="33" t="s">
        <v>308</v>
      </c>
      <c r="B161" s="14" t="s">
        <v>371</v>
      </c>
      <c r="C161" s="20" t="s">
        <v>614</v>
      </c>
      <c r="D161" s="14" t="s">
        <v>615</v>
      </c>
      <c r="E161" s="22" t="n">
        <v>450000</v>
      </c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customFormat="false" ht="14.25" hidden="false" customHeight="true" outlineLevel="0" collapsed="false">
      <c r="A162" s="33" t="s">
        <v>308</v>
      </c>
      <c r="B162" s="14" t="s">
        <v>371</v>
      </c>
      <c r="C162" s="20" t="s">
        <v>616</v>
      </c>
      <c r="D162" s="14" t="s">
        <v>617</v>
      </c>
      <c r="E162" s="22" t="n">
        <v>500000</v>
      </c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customFormat="false" ht="14.25" hidden="false" customHeight="true" outlineLevel="0" collapsed="false">
      <c r="A163" s="33" t="s">
        <v>308</v>
      </c>
      <c r="B163" s="14" t="s">
        <v>371</v>
      </c>
      <c r="C163" s="20" t="s">
        <v>618</v>
      </c>
      <c r="D163" s="14" t="s">
        <v>619</v>
      </c>
      <c r="E163" s="22" t="n">
        <v>400000</v>
      </c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customFormat="false" ht="14.25" hidden="false" customHeight="true" outlineLevel="0" collapsed="false">
      <c r="A164" s="33" t="s">
        <v>308</v>
      </c>
      <c r="B164" s="14" t="s">
        <v>371</v>
      </c>
      <c r="C164" s="20" t="s">
        <v>620</v>
      </c>
      <c r="D164" s="14" t="s">
        <v>621</v>
      </c>
      <c r="E164" s="22" t="n">
        <v>450000</v>
      </c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customFormat="false" ht="14.25" hidden="false" customHeight="true" outlineLevel="0" collapsed="false">
      <c r="A165" s="33" t="s">
        <v>308</v>
      </c>
      <c r="B165" s="14" t="s">
        <v>371</v>
      </c>
      <c r="C165" s="20" t="s">
        <v>622</v>
      </c>
      <c r="D165" s="14" t="s">
        <v>623</v>
      </c>
      <c r="E165" s="22" t="n">
        <v>4400000</v>
      </c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customFormat="false" ht="14.25" hidden="false" customHeight="true" outlineLevel="0" collapsed="false">
      <c r="A166" s="33" t="s">
        <v>308</v>
      </c>
      <c r="B166" s="14" t="s">
        <v>371</v>
      </c>
      <c r="C166" s="20" t="s">
        <v>624</v>
      </c>
      <c r="D166" s="14" t="s">
        <v>625</v>
      </c>
      <c r="E166" s="22" t="n">
        <v>425000</v>
      </c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customFormat="false" ht="14.25" hidden="false" customHeight="true" outlineLevel="0" collapsed="false">
      <c r="A167" s="33" t="s">
        <v>308</v>
      </c>
      <c r="B167" s="14" t="s">
        <v>371</v>
      </c>
      <c r="C167" s="20" t="s">
        <v>626</v>
      </c>
      <c r="D167" s="14" t="s">
        <v>627</v>
      </c>
      <c r="E167" s="22" t="n">
        <v>450000</v>
      </c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customFormat="false" ht="14.25" hidden="false" customHeight="true" outlineLevel="0" collapsed="false">
      <c r="A168" s="33" t="s">
        <v>308</v>
      </c>
      <c r="B168" s="14" t="s">
        <v>371</v>
      </c>
      <c r="C168" s="20" t="s">
        <v>628</v>
      </c>
      <c r="D168" s="14" t="s">
        <v>629</v>
      </c>
      <c r="E168" s="22" t="n">
        <v>250000</v>
      </c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customFormat="false" ht="14.25" hidden="false" customHeight="true" outlineLevel="0" collapsed="false">
      <c r="A169" s="33" t="s">
        <v>308</v>
      </c>
      <c r="B169" s="14" t="s">
        <v>371</v>
      </c>
      <c r="C169" s="20" t="s">
        <v>630</v>
      </c>
      <c r="D169" s="14" t="s">
        <v>631</v>
      </c>
      <c r="E169" s="22" t="n">
        <v>450000</v>
      </c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customFormat="false" ht="14.25" hidden="false" customHeight="true" outlineLevel="0" collapsed="false">
      <c r="A170" s="33" t="s">
        <v>308</v>
      </c>
      <c r="B170" s="14" t="s">
        <v>371</v>
      </c>
      <c r="C170" s="20" t="s">
        <v>632</v>
      </c>
      <c r="D170" s="14" t="s">
        <v>633</v>
      </c>
      <c r="E170" s="22" t="n">
        <v>200000</v>
      </c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customFormat="false" ht="14.25" hidden="false" customHeight="true" outlineLevel="0" collapsed="false">
      <c r="A171" s="33" t="s">
        <v>308</v>
      </c>
      <c r="B171" s="14" t="s">
        <v>371</v>
      </c>
      <c r="C171" s="20" t="s">
        <v>634</v>
      </c>
      <c r="D171" s="14" t="s">
        <v>635</v>
      </c>
      <c r="E171" s="22" t="n">
        <v>450000</v>
      </c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customFormat="false" ht="14.25" hidden="false" customHeight="true" outlineLevel="0" collapsed="false">
      <c r="A172" s="33" t="s">
        <v>308</v>
      </c>
      <c r="B172" s="14" t="s">
        <v>371</v>
      </c>
      <c r="C172" s="20" t="s">
        <v>636</v>
      </c>
      <c r="D172" s="14" t="s">
        <v>637</v>
      </c>
      <c r="E172" s="22" t="n">
        <v>450000</v>
      </c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customFormat="false" ht="14.25" hidden="false" customHeight="true" outlineLevel="0" collapsed="false">
      <c r="A173" s="33" t="s">
        <v>308</v>
      </c>
      <c r="B173" s="14" t="s">
        <v>371</v>
      </c>
      <c r="C173" s="20" t="s">
        <v>638</v>
      </c>
      <c r="D173" s="14" t="s">
        <v>639</v>
      </c>
      <c r="E173" s="22" t="n">
        <v>400000</v>
      </c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customFormat="false" ht="14.25" hidden="false" customHeight="true" outlineLevel="0" collapsed="false">
      <c r="A174" s="33" t="s">
        <v>308</v>
      </c>
      <c r="B174" s="14" t="s">
        <v>371</v>
      </c>
      <c r="C174" s="20" t="s">
        <v>640</v>
      </c>
      <c r="D174" s="14" t="s">
        <v>641</v>
      </c>
      <c r="E174" s="22" t="n">
        <v>200000</v>
      </c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customFormat="false" ht="14.25" hidden="false" customHeight="true" outlineLevel="0" collapsed="false">
      <c r="A175" s="33" t="s">
        <v>308</v>
      </c>
      <c r="B175" s="14" t="s">
        <v>371</v>
      </c>
      <c r="C175" s="20" t="s">
        <v>642</v>
      </c>
      <c r="D175" s="14" t="s">
        <v>643</v>
      </c>
      <c r="E175" s="22" t="n">
        <v>150000</v>
      </c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customFormat="false" ht="14.25" hidden="false" customHeight="true" outlineLevel="0" collapsed="false">
      <c r="A176" s="33" t="s">
        <v>308</v>
      </c>
      <c r="B176" s="14" t="s">
        <v>371</v>
      </c>
      <c r="C176" s="20" t="s">
        <v>644</v>
      </c>
      <c r="D176" s="14" t="s">
        <v>645</v>
      </c>
      <c r="E176" s="22" t="n">
        <v>500000</v>
      </c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customFormat="false" ht="14.25" hidden="false" customHeight="true" outlineLevel="0" collapsed="false">
      <c r="A177" s="33" t="s">
        <v>308</v>
      </c>
      <c r="B177" s="14" t="s">
        <v>371</v>
      </c>
      <c r="C177" s="20" t="s">
        <v>646</v>
      </c>
      <c r="D177" s="14" t="s">
        <v>647</v>
      </c>
      <c r="E177" s="22" t="n">
        <v>200000</v>
      </c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customFormat="false" ht="14.25" hidden="false" customHeight="true" outlineLevel="0" collapsed="false">
      <c r="A178" s="33" t="s">
        <v>308</v>
      </c>
      <c r="B178" s="14" t="s">
        <v>371</v>
      </c>
      <c r="C178" s="20" t="s">
        <v>648</v>
      </c>
      <c r="D178" s="14" t="s">
        <v>649</v>
      </c>
      <c r="E178" s="22" t="n">
        <v>450000</v>
      </c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customFormat="false" ht="14.25" hidden="false" customHeight="true" outlineLevel="0" collapsed="false">
      <c r="A179" s="33" t="s">
        <v>308</v>
      </c>
      <c r="B179" s="14" t="s">
        <v>371</v>
      </c>
      <c r="C179" s="20" t="s">
        <v>650</v>
      </c>
      <c r="D179" s="14" t="s">
        <v>651</v>
      </c>
      <c r="E179" s="22" t="n">
        <v>450000</v>
      </c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customFormat="false" ht="14.25" hidden="false" customHeight="true" outlineLevel="0" collapsed="false">
      <c r="A180" s="33" t="s">
        <v>308</v>
      </c>
      <c r="B180" s="14" t="s">
        <v>371</v>
      </c>
      <c r="C180" s="20" t="s">
        <v>652</v>
      </c>
      <c r="D180" s="14" t="s">
        <v>653</v>
      </c>
      <c r="E180" s="22" t="n">
        <v>500000</v>
      </c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customFormat="false" ht="14.25" hidden="false" customHeight="true" outlineLevel="0" collapsed="false">
      <c r="A181" s="33" t="s">
        <v>308</v>
      </c>
      <c r="B181" s="14" t="s">
        <v>371</v>
      </c>
      <c r="C181" s="20" t="s">
        <v>654</v>
      </c>
      <c r="D181" s="14" t="s">
        <v>655</v>
      </c>
      <c r="E181" s="22" t="n">
        <v>450000</v>
      </c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customFormat="false" ht="14.25" hidden="false" customHeight="true" outlineLevel="0" collapsed="false">
      <c r="A182" s="33" t="s">
        <v>308</v>
      </c>
      <c r="B182" s="14" t="s">
        <v>371</v>
      </c>
      <c r="C182" s="20" t="s">
        <v>656</v>
      </c>
      <c r="D182" s="14" t="s">
        <v>657</v>
      </c>
      <c r="E182" s="22" t="n">
        <v>450000</v>
      </c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customFormat="false" ht="14.25" hidden="false" customHeight="true" outlineLevel="0" collapsed="false">
      <c r="A183" s="33" t="s">
        <v>308</v>
      </c>
      <c r="B183" s="14" t="s">
        <v>371</v>
      </c>
      <c r="C183" s="20" t="s">
        <v>658</v>
      </c>
      <c r="D183" s="14" t="s">
        <v>659</v>
      </c>
      <c r="E183" s="22" t="n">
        <v>250000</v>
      </c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customFormat="false" ht="14.25" hidden="false" customHeight="true" outlineLevel="0" collapsed="false">
      <c r="A184" s="33" t="s">
        <v>308</v>
      </c>
      <c r="B184" s="14" t="s">
        <v>371</v>
      </c>
      <c r="C184" s="20" t="s">
        <v>660</v>
      </c>
      <c r="D184" s="14" t="s">
        <v>661</v>
      </c>
      <c r="E184" s="22" t="n">
        <v>300000</v>
      </c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customFormat="false" ht="14.25" hidden="false" customHeight="true" outlineLevel="0" collapsed="false">
      <c r="A185" s="33" t="s">
        <v>308</v>
      </c>
      <c r="B185" s="14" t="s">
        <v>371</v>
      </c>
      <c r="C185" s="20" t="s">
        <v>662</v>
      </c>
      <c r="D185" s="14" t="s">
        <v>397</v>
      </c>
      <c r="E185" s="22" t="n">
        <v>500000</v>
      </c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customFormat="false" ht="14.25" hidden="false" customHeight="true" outlineLevel="0" collapsed="false">
      <c r="A186" s="33" t="s">
        <v>308</v>
      </c>
      <c r="B186" s="14" t="s">
        <v>371</v>
      </c>
      <c r="C186" s="20" t="s">
        <v>663</v>
      </c>
      <c r="D186" s="14" t="s">
        <v>664</v>
      </c>
      <c r="E186" s="22" t="n">
        <v>500000</v>
      </c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customFormat="false" ht="14.25" hidden="false" customHeight="true" outlineLevel="0" collapsed="false">
      <c r="A187" s="33" t="s">
        <v>308</v>
      </c>
      <c r="B187" s="14" t="s">
        <v>371</v>
      </c>
      <c r="C187" s="20" t="s">
        <v>665</v>
      </c>
      <c r="D187" s="14" t="s">
        <v>666</v>
      </c>
      <c r="E187" s="22" t="n">
        <v>450000</v>
      </c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customFormat="false" ht="14.25" hidden="false" customHeight="true" outlineLevel="0" collapsed="false">
      <c r="A188" s="33" t="s">
        <v>308</v>
      </c>
      <c r="B188" s="14" t="s">
        <v>371</v>
      </c>
      <c r="C188" s="20" t="s">
        <v>667</v>
      </c>
      <c r="D188" s="14" t="s">
        <v>668</v>
      </c>
      <c r="E188" s="22" t="n">
        <v>930000</v>
      </c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customFormat="false" ht="14.25" hidden="false" customHeight="true" outlineLevel="0" collapsed="false">
      <c r="A189" s="33" t="s">
        <v>308</v>
      </c>
      <c r="B189" s="14" t="s">
        <v>309</v>
      </c>
      <c r="C189" s="20" t="s">
        <v>669</v>
      </c>
      <c r="D189" s="14" t="s">
        <v>670</v>
      </c>
      <c r="E189" s="22" t="n">
        <v>413408</v>
      </c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customFormat="false" ht="14.25" hidden="false" customHeight="true" outlineLevel="0" collapsed="false">
      <c r="A190" s="33" t="s">
        <v>308</v>
      </c>
      <c r="B190" s="14" t="s">
        <v>309</v>
      </c>
      <c r="C190" s="20" t="s">
        <v>671</v>
      </c>
      <c r="D190" s="14" t="s">
        <v>672</v>
      </c>
      <c r="E190" s="22" t="n">
        <v>358704</v>
      </c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customFormat="false" ht="14.25" hidden="false" customHeight="true" outlineLevel="0" collapsed="false">
      <c r="A191" s="33" t="s">
        <v>673</v>
      </c>
      <c r="B191" s="14" t="s">
        <v>674</v>
      </c>
      <c r="C191" s="20" t="s">
        <v>675</v>
      </c>
      <c r="D191" s="14" t="s">
        <v>676</v>
      </c>
      <c r="E191" s="22" t="n">
        <v>1000000</v>
      </c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customFormat="false" ht="14.25" hidden="false" customHeight="true" outlineLevel="0" collapsed="false">
      <c r="A192" s="33" t="s">
        <v>673</v>
      </c>
      <c r="B192" s="14" t="s">
        <v>674</v>
      </c>
      <c r="C192" s="20" t="s">
        <v>677</v>
      </c>
      <c r="D192" s="14" t="s">
        <v>678</v>
      </c>
      <c r="E192" s="22" t="n">
        <v>348620.94</v>
      </c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customFormat="false" ht="14.25" hidden="false" customHeight="true" outlineLevel="0" collapsed="false">
      <c r="A193" s="33" t="s">
        <v>673</v>
      </c>
      <c r="B193" s="14" t="s">
        <v>674</v>
      </c>
      <c r="C193" s="20" t="s">
        <v>679</v>
      </c>
      <c r="D193" s="14" t="s">
        <v>680</v>
      </c>
      <c r="E193" s="22" t="n">
        <v>108096</v>
      </c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customFormat="false" ht="14.25" hidden="false" customHeight="true" outlineLevel="0" collapsed="false">
      <c r="A194" s="33" t="s">
        <v>673</v>
      </c>
      <c r="B194" s="14" t="s">
        <v>674</v>
      </c>
      <c r="C194" s="20" t="s">
        <v>681</v>
      </c>
      <c r="D194" s="14" t="s">
        <v>682</v>
      </c>
      <c r="E194" s="22" t="n">
        <v>305000</v>
      </c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customFormat="false" ht="14.25" hidden="false" customHeight="true" outlineLevel="0" collapsed="false">
      <c r="A195" s="33" t="s">
        <v>673</v>
      </c>
      <c r="B195" s="14" t="s">
        <v>674</v>
      </c>
      <c r="C195" s="20" t="s">
        <v>683</v>
      </c>
      <c r="D195" s="14" t="s">
        <v>684</v>
      </c>
      <c r="E195" s="22" t="n">
        <v>231556</v>
      </c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customFormat="false" ht="14.25" hidden="false" customHeight="true" outlineLevel="0" collapsed="false">
      <c r="A196" s="33" t="s">
        <v>673</v>
      </c>
      <c r="B196" s="14" t="s">
        <v>674</v>
      </c>
      <c r="C196" s="20" t="s">
        <v>685</v>
      </c>
      <c r="D196" s="14" t="s">
        <v>686</v>
      </c>
      <c r="E196" s="22" t="n">
        <v>400000</v>
      </c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customFormat="false" ht="14.25" hidden="false" customHeight="true" outlineLevel="0" collapsed="false">
      <c r="A197" s="33" t="s">
        <v>673</v>
      </c>
      <c r="B197" s="14" t="s">
        <v>674</v>
      </c>
      <c r="C197" s="20" t="s">
        <v>687</v>
      </c>
      <c r="D197" s="14" t="s">
        <v>688</v>
      </c>
      <c r="E197" s="22" t="n">
        <v>200000</v>
      </c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customFormat="false" ht="14.25" hidden="false" customHeight="true" outlineLevel="0" collapsed="false">
      <c r="A198" s="33" t="s">
        <v>673</v>
      </c>
      <c r="B198" s="14" t="s">
        <v>674</v>
      </c>
      <c r="C198" s="20" t="s">
        <v>689</v>
      </c>
      <c r="D198" s="14" t="s">
        <v>690</v>
      </c>
      <c r="E198" s="22" t="n">
        <v>600000</v>
      </c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customFormat="false" ht="14.25" hidden="false" customHeight="true" outlineLevel="0" collapsed="false">
      <c r="A199" s="33" t="s">
        <v>673</v>
      </c>
      <c r="B199" s="14" t="s">
        <v>674</v>
      </c>
      <c r="C199" s="20" t="s">
        <v>691</v>
      </c>
      <c r="D199" s="14" t="s">
        <v>692</v>
      </c>
      <c r="E199" s="22" t="n">
        <v>300012.6</v>
      </c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customFormat="false" ht="14.25" hidden="false" customHeight="true" outlineLevel="0" collapsed="false">
      <c r="A200" s="33" t="s">
        <v>673</v>
      </c>
      <c r="B200" s="14" t="s">
        <v>674</v>
      </c>
      <c r="C200" s="20" t="s">
        <v>693</v>
      </c>
      <c r="D200" s="14" t="s">
        <v>694</v>
      </c>
      <c r="E200" s="22" t="n">
        <v>408802.62</v>
      </c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customFormat="false" ht="14.25" hidden="false" customHeight="true" outlineLevel="0" collapsed="false">
      <c r="A201" s="33" t="s">
        <v>673</v>
      </c>
      <c r="B201" s="14" t="s">
        <v>674</v>
      </c>
      <c r="C201" s="20" t="s">
        <v>695</v>
      </c>
      <c r="D201" s="14" t="s">
        <v>696</v>
      </c>
      <c r="E201" s="22" t="n">
        <v>260000</v>
      </c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customFormat="false" ht="14.25" hidden="false" customHeight="true" outlineLevel="0" collapsed="false">
      <c r="A202" s="33" t="s">
        <v>673</v>
      </c>
      <c r="B202" s="14" t="s">
        <v>674</v>
      </c>
      <c r="C202" s="20" t="s">
        <v>697</v>
      </c>
      <c r="D202" s="14" t="s">
        <v>698</v>
      </c>
      <c r="E202" s="22" t="n">
        <v>300048.94</v>
      </c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customFormat="false" ht="14.25" hidden="false" customHeight="true" outlineLevel="0" collapsed="false">
      <c r="A203" s="33" t="s">
        <v>673</v>
      </c>
      <c r="B203" s="14" t="s">
        <v>674</v>
      </c>
      <c r="C203" s="20" t="s">
        <v>699</v>
      </c>
      <c r="D203" s="14" t="s">
        <v>700</v>
      </c>
      <c r="E203" s="22" t="n">
        <v>305000</v>
      </c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customFormat="false" ht="14.25" hidden="false" customHeight="true" outlineLevel="0" collapsed="false">
      <c r="A204" s="33" t="s">
        <v>673</v>
      </c>
      <c r="B204" s="14" t="s">
        <v>674</v>
      </c>
      <c r="C204" s="20" t="s">
        <v>701</v>
      </c>
      <c r="D204" s="14" t="s">
        <v>702</v>
      </c>
      <c r="E204" s="22" t="n">
        <v>250000</v>
      </c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customFormat="false" ht="14.25" hidden="false" customHeight="true" outlineLevel="0" collapsed="false">
      <c r="A205" s="33" t="s">
        <v>673</v>
      </c>
      <c r="B205" s="14" t="s">
        <v>674</v>
      </c>
      <c r="C205" s="20" t="s">
        <v>703</v>
      </c>
      <c r="D205" s="14" t="s">
        <v>704</v>
      </c>
      <c r="E205" s="22" t="n">
        <v>453850.59</v>
      </c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customFormat="false" ht="14.25" hidden="false" customHeight="true" outlineLevel="0" collapsed="false">
      <c r="A206" s="33" t="s">
        <v>673</v>
      </c>
      <c r="B206" s="14" t="s">
        <v>674</v>
      </c>
      <c r="C206" s="20" t="s">
        <v>705</v>
      </c>
      <c r="D206" s="14" t="s">
        <v>706</v>
      </c>
      <c r="E206" s="22" t="n">
        <v>150000</v>
      </c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customFormat="false" ht="14.25" hidden="false" customHeight="true" outlineLevel="0" collapsed="false">
      <c r="A207" s="33" t="s">
        <v>673</v>
      </c>
      <c r="B207" s="14" t="s">
        <v>674</v>
      </c>
      <c r="C207" s="20" t="s">
        <v>707</v>
      </c>
      <c r="D207" s="14" t="s">
        <v>708</v>
      </c>
      <c r="E207" s="22" t="n">
        <v>150000</v>
      </c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customFormat="false" ht="14.25" hidden="false" customHeight="true" outlineLevel="0" collapsed="false">
      <c r="A208" s="33" t="s">
        <v>673</v>
      </c>
      <c r="B208" s="14" t="s">
        <v>674</v>
      </c>
      <c r="C208" s="20" t="s">
        <v>709</v>
      </c>
      <c r="D208" s="14" t="s">
        <v>710</v>
      </c>
      <c r="E208" s="22" t="n">
        <v>2500000</v>
      </c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customFormat="false" ht="14.25" hidden="false" customHeight="true" outlineLevel="0" collapsed="false">
      <c r="A209" s="33" t="s">
        <v>711</v>
      </c>
      <c r="B209" s="14" t="s">
        <v>712</v>
      </c>
      <c r="C209" s="20" t="s">
        <v>713</v>
      </c>
      <c r="D209" s="14" t="s">
        <v>714</v>
      </c>
      <c r="E209" s="22" t="n">
        <v>151000</v>
      </c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customFormat="false" ht="14.25" hidden="false" customHeight="true" outlineLevel="0" collapsed="false">
      <c r="A210" s="33" t="s">
        <v>715</v>
      </c>
      <c r="B210" s="14" t="s">
        <v>716</v>
      </c>
      <c r="C210" s="20" t="s">
        <v>717</v>
      </c>
      <c r="D210" s="14" t="s">
        <v>718</v>
      </c>
      <c r="E210" s="22" t="n">
        <v>492270.96</v>
      </c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customFormat="false" ht="14.25" hidden="false" customHeight="true" outlineLevel="0" collapsed="false">
      <c r="A211" s="33" t="s">
        <v>715</v>
      </c>
      <c r="B211" s="14" t="s">
        <v>716</v>
      </c>
      <c r="C211" s="20" t="s">
        <v>719</v>
      </c>
      <c r="D211" s="14" t="s">
        <v>720</v>
      </c>
      <c r="E211" s="22" t="n">
        <v>200000</v>
      </c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customFormat="false" ht="14.25" hidden="false" customHeight="true" outlineLevel="0" collapsed="false">
      <c r="A212" s="33" t="s">
        <v>715</v>
      </c>
      <c r="B212" s="14" t="s">
        <v>716</v>
      </c>
      <c r="C212" s="20" t="s">
        <v>721</v>
      </c>
      <c r="D212" s="14" t="s">
        <v>722</v>
      </c>
      <c r="E212" s="22" t="n">
        <v>250000</v>
      </c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customFormat="false" ht="14.25" hidden="false" customHeight="true" outlineLevel="0" collapsed="false">
      <c r="A213" s="33" t="s">
        <v>723</v>
      </c>
      <c r="B213" s="14" t="s">
        <v>724</v>
      </c>
      <c r="C213" s="20" t="s">
        <v>725</v>
      </c>
      <c r="D213" s="14" t="s">
        <v>726</v>
      </c>
      <c r="E213" s="22" t="n">
        <v>955000</v>
      </c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customFormat="false" ht="14.25" hidden="false" customHeight="true" outlineLevel="0" collapsed="false">
      <c r="A214" s="33" t="s">
        <v>723</v>
      </c>
      <c r="B214" s="14" t="s">
        <v>724</v>
      </c>
      <c r="C214" s="20" t="s">
        <v>727</v>
      </c>
      <c r="D214" s="14" t="s">
        <v>728</v>
      </c>
      <c r="E214" s="22" t="n">
        <v>163900</v>
      </c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customFormat="false" ht="14.25" hidden="false" customHeight="true" outlineLevel="0" collapsed="false">
      <c r="A215" s="33" t="s">
        <v>729</v>
      </c>
      <c r="B215" s="14" t="s">
        <v>730</v>
      </c>
      <c r="C215" s="20" t="s">
        <v>731</v>
      </c>
      <c r="D215" s="14" t="s">
        <v>732</v>
      </c>
      <c r="E215" s="22" t="n">
        <v>240000</v>
      </c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customFormat="false" ht="14.25" hidden="false" customHeight="true" outlineLevel="0" collapsed="false">
      <c r="A216" s="33" t="s">
        <v>729</v>
      </c>
      <c r="B216" s="14" t="s">
        <v>730</v>
      </c>
      <c r="C216" s="20" t="s">
        <v>733</v>
      </c>
      <c r="D216" s="14" t="s">
        <v>734</v>
      </c>
      <c r="E216" s="22" t="n">
        <v>300000</v>
      </c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customFormat="false" ht="14.25" hidden="false" customHeight="true" outlineLevel="0" collapsed="false">
      <c r="A217" s="33" t="s">
        <v>729</v>
      </c>
      <c r="B217" s="14" t="s">
        <v>730</v>
      </c>
      <c r="C217" s="20" t="s">
        <v>735</v>
      </c>
      <c r="D217" s="14" t="s">
        <v>736</v>
      </c>
      <c r="E217" s="22" t="n">
        <v>350000</v>
      </c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customFormat="false" ht="14.25" hidden="false" customHeight="true" outlineLevel="0" collapsed="false">
      <c r="A218" s="33" t="s">
        <v>737</v>
      </c>
      <c r="B218" s="14" t="s">
        <v>738</v>
      </c>
      <c r="C218" s="20" t="s">
        <v>739</v>
      </c>
      <c r="D218" s="14" t="s">
        <v>740</v>
      </c>
      <c r="E218" s="22" t="n">
        <v>2059850</v>
      </c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customFormat="false" ht="14.25" hidden="false" customHeight="true" outlineLevel="0" collapsed="false">
      <c r="A219" s="33" t="s">
        <v>737</v>
      </c>
      <c r="B219" s="14" t="s">
        <v>738</v>
      </c>
      <c r="C219" s="20" t="s">
        <v>741</v>
      </c>
      <c r="D219" s="14" t="s">
        <v>742</v>
      </c>
      <c r="E219" s="22" t="n">
        <v>1508946</v>
      </c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customFormat="false" ht="14.25" hidden="false" customHeight="true" outlineLevel="0" collapsed="false">
      <c r="A220" s="33" t="s">
        <v>737</v>
      </c>
      <c r="B220" s="14" t="s">
        <v>738</v>
      </c>
      <c r="C220" s="20" t="s">
        <v>743</v>
      </c>
      <c r="D220" s="14" t="s">
        <v>744</v>
      </c>
      <c r="E220" s="22" t="n">
        <v>535000</v>
      </c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customFormat="false" ht="14.25" hidden="false" customHeight="true" outlineLevel="0" collapsed="false">
      <c r="A221" s="33" t="s">
        <v>737</v>
      </c>
      <c r="B221" s="14" t="s">
        <v>738</v>
      </c>
      <c r="C221" s="20" t="s">
        <v>745</v>
      </c>
      <c r="D221" s="14" t="s">
        <v>746</v>
      </c>
      <c r="E221" s="22" t="n">
        <v>2975550</v>
      </c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customFormat="false" ht="14.25" hidden="false" customHeight="true" outlineLevel="0" collapsed="false">
      <c r="A222" s="33" t="s">
        <v>737</v>
      </c>
      <c r="B222" s="14" t="s">
        <v>738</v>
      </c>
      <c r="C222" s="20" t="s">
        <v>747</v>
      </c>
      <c r="D222" s="14" t="s">
        <v>748</v>
      </c>
      <c r="E222" s="22" t="n">
        <v>1842623</v>
      </c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customFormat="false" ht="14.25" hidden="false" customHeight="true" outlineLevel="0" collapsed="false">
      <c r="A223" s="33" t="s">
        <v>737</v>
      </c>
      <c r="B223" s="14" t="s">
        <v>738</v>
      </c>
      <c r="C223" s="20" t="s">
        <v>749</v>
      </c>
      <c r="D223" s="14" t="s">
        <v>750</v>
      </c>
      <c r="E223" s="22" t="n">
        <v>4500000</v>
      </c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customFormat="false" ht="14.25" hidden="false" customHeight="true" outlineLevel="0" collapsed="false">
      <c r="A224" s="33" t="s">
        <v>737</v>
      </c>
      <c r="B224" s="14" t="s">
        <v>738</v>
      </c>
      <c r="C224" s="20" t="s">
        <v>751</v>
      </c>
      <c r="D224" s="14" t="s">
        <v>752</v>
      </c>
      <c r="E224" s="22" t="n">
        <v>1905000</v>
      </c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customFormat="false" ht="14.25" hidden="false" customHeight="true" outlineLevel="0" collapsed="false">
      <c r="A225" s="33" t="s">
        <v>737</v>
      </c>
      <c r="B225" s="14" t="s">
        <v>738</v>
      </c>
      <c r="C225" s="20" t="s">
        <v>753</v>
      </c>
      <c r="D225" s="14" t="s">
        <v>754</v>
      </c>
      <c r="E225" s="22" t="n">
        <v>250000</v>
      </c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customFormat="false" ht="14.25" hidden="false" customHeight="true" outlineLevel="0" collapsed="false">
      <c r="A226" s="33" t="s">
        <v>737</v>
      </c>
      <c r="B226" s="14" t="s">
        <v>738</v>
      </c>
      <c r="C226" s="20" t="s">
        <v>755</v>
      </c>
      <c r="D226" s="14" t="s">
        <v>756</v>
      </c>
      <c r="E226" s="22" t="n">
        <v>1002193</v>
      </c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customFormat="false" ht="14.25" hidden="false" customHeight="true" outlineLevel="0" collapsed="false">
      <c r="A227" s="33" t="s">
        <v>737</v>
      </c>
      <c r="B227" s="14" t="s">
        <v>757</v>
      </c>
      <c r="C227" s="20" t="s">
        <v>758</v>
      </c>
      <c r="D227" s="14" t="s">
        <v>759</v>
      </c>
      <c r="E227" s="22" t="n">
        <v>19000000</v>
      </c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customFormat="false" ht="14.25" hidden="false" customHeight="true" outlineLevel="0" collapsed="false">
      <c r="A228" s="33" t="s">
        <v>737</v>
      </c>
      <c r="B228" s="14" t="s">
        <v>760</v>
      </c>
      <c r="C228" s="20" t="s">
        <v>761</v>
      </c>
      <c r="D228" s="14" t="s">
        <v>762</v>
      </c>
      <c r="E228" s="22" t="n">
        <v>1924000</v>
      </c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customFormat="false" ht="14.25" hidden="false" customHeight="true" outlineLevel="0" collapsed="false">
      <c r="A229" s="33" t="s">
        <v>737</v>
      </c>
      <c r="B229" s="14" t="s">
        <v>738</v>
      </c>
      <c r="C229" s="20" t="s">
        <v>763</v>
      </c>
      <c r="D229" s="14" t="s">
        <v>764</v>
      </c>
      <c r="E229" s="22" t="n">
        <v>822680</v>
      </c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customFormat="false" ht="14.25" hidden="false" customHeight="true" outlineLevel="0" collapsed="false">
      <c r="A230" s="33" t="s">
        <v>737</v>
      </c>
      <c r="B230" s="14" t="s">
        <v>738</v>
      </c>
      <c r="C230" s="20" t="s">
        <v>765</v>
      </c>
      <c r="D230" s="14" t="s">
        <v>766</v>
      </c>
      <c r="E230" s="22" t="n">
        <v>999980</v>
      </c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customFormat="false" ht="14.25" hidden="false" customHeight="true" outlineLevel="0" collapsed="false">
      <c r="A231" s="33" t="s">
        <v>737</v>
      </c>
      <c r="B231" s="14" t="s">
        <v>738</v>
      </c>
      <c r="C231" s="20" t="s">
        <v>767</v>
      </c>
      <c r="D231" s="14" t="s">
        <v>768</v>
      </c>
      <c r="E231" s="22" t="n">
        <v>1976104</v>
      </c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customFormat="false" ht="14.25" hidden="false" customHeight="true" outlineLevel="0" collapsed="false">
      <c r="A232" s="33" t="s">
        <v>737</v>
      </c>
      <c r="B232" s="14" t="s">
        <v>738</v>
      </c>
      <c r="C232" s="20" t="s">
        <v>769</v>
      </c>
      <c r="D232" s="14" t="s">
        <v>770</v>
      </c>
      <c r="E232" s="22" t="n">
        <v>5000000</v>
      </c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customFormat="false" ht="14.25" hidden="false" customHeight="true" outlineLevel="0" collapsed="false">
      <c r="A233" s="33" t="s">
        <v>737</v>
      </c>
      <c r="B233" s="14" t="s">
        <v>738</v>
      </c>
      <c r="C233" s="20" t="s">
        <v>771</v>
      </c>
      <c r="D233" s="14" t="s">
        <v>772</v>
      </c>
      <c r="E233" s="22" t="n">
        <v>1074995.32</v>
      </c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customFormat="false" ht="14.25" hidden="false" customHeight="true" outlineLevel="0" collapsed="false">
      <c r="A234" s="33" t="s">
        <v>737</v>
      </c>
      <c r="B234" s="14" t="s">
        <v>738</v>
      </c>
      <c r="C234" s="20" t="s">
        <v>773</v>
      </c>
      <c r="D234" s="14" t="s">
        <v>774</v>
      </c>
      <c r="E234" s="22" t="n">
        <v>5000000</v>
      </c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customFormat="false" ht="30" hidden="false" customHeight="false" outlineLevel="0" collapsed="false">
      <c r="A235" s="33" t="s">
        <v>737</v>
      </c>
      <c r="B235" s="24" t="s">
        <v>775</v>
      </c>
      <c r="C235" s="20" t="s">
        <v>776</v>
      </c>
      <c r="D235" s="14" t="s">
        <v>777</v>
      </c>
      <c r="E235" s="22" t="n">
        <v>5932228.29</v>
      </c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customFormat="false" ht="30" hidden="false" customHeight="false" outlineLevel="0" collapsed="false">
      <c r="A236" s="33" t="s">
        <v>737</v>
      </c>
      <c r="B236" s="24" t="s">
        <v>775</v>
      </c>
      <c r="C236" s="20" t="s">
        <v>778</v>
      </c>
      <c r="D236" s="14" t="s">
        <v>779</v>
      </c>
      <c r="E236" s="22" t="n">
        <v>20067771.71</v>
      </c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customFormat="false" ht="30" hidden="false" customHeight="false" outlineLevel="0" collapsed="false">
      <c r="A237" s="33" t="s">
        <v>737</v>
      </c>
      <c r="B237" s="24" t="s">
        <v>780</v>
      </c>
      <c r="C237" s="20" t="s">
        <v>781</v>
      </c>
      <c r="D237" s="14" t="s">
        <v>782</v>
      </c>
      <c r="E237" s="22" t="n">
        <v>10000000</v>
      </c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customFormat="false" ht="14.25" hidden="false" customHeight="true" outlineLevel="0" collapsed="false">
      <c r="A238" s="16" t="s">
        <v>130</v>
      </c>
      <c r="B238" s="16" t="s">
        <v>131</v>
      </c>
      <c r="C238" s="35"/>
      <c r="D238" s="14" t="s">
        <v>783</v>
      </c>
      <c r="E238" s="36" t="n">
        <v>50000000</v>
      </c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customFormat="false" ht="14.25" hidden="false" customHeight="true" outlineLevel="0" collapsed="false">
      <c r="A239" s="16" t="s">
        <v>130</v>
      </c>
      <c r="B239" s="16" t="s">
        <v>131</v>
      </c>
      <c r="C239" s="37"/>
      <c r="D239" s="14" t="s">
        <v>784</v>
      </c>
      <c r="E239" s="36" t="n">
        <v>100000000</v>
      </c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customFormat="false" ht="14.25" hidden="false" customHeight="true" outlineLevel="0" collapsed="false">
      <c r="A240" s="16" t="s">
        <v>130</v>
      </c>
      <c r="B240" s="16" t="s">
        <v>131</v>
      </c>
      <c r="C240" s="37"/>
      <c r="D240" s="14" t="s">
        <v>785</v>
      </c>
      <c r="E240" s="36" t="n">
        <v>170000000</v>
      </c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customFormat="false" ht="14.25" hidden="false" customHeight="true" outlineLevel="0" collapsed="false">
      <c r="A241" s="16" t="s">
        <v>130</v>
      </c>
      <c r="B241" s="16" t="s">
        <v>131</v>
      </c>
      <c r="C241" s="37"/>
      <c r="D241" s="14" t="s">
        <v>786</v>
      </c>
      <c r="E241" s="38" t="n">
        <v>120000000</v>
      </c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customFormat="false" ht="24" hidden="false" customHeight="true" outlineLevel="0" collapsed="false">
      <c r="A242" s="23"/>
      <c r="B242" s="3"/>
      <c r="C242" s="23"/>
      <c r="D242" s="3"/>
      <c r="E242" s="39" t="n">
        <f aca="false">SUM(E4:E241)</f>
        <v>633053691.97</v>
      </c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customFormat="false" ht="14.25" hidden="false" customHeight="true" outlineLevel="0" collapsed="false">
      <c r="A243" s="23"/>
      <c r="B243" s="3"/>
      <c r="C243" s="23"/>
      <c r="D243" s="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customFormat="false" ht="14.25" hidden="false" customHeight="true" outlineLevel="0" collapsed="false">
      <c r="A244" s="23"/>
      <c r="B244" s="3"/>
      <c r="C244" s="23"/>
      <c r="D244" s="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customFormat="false" ht="14.25" hidden="false" customHeight="true" outlineLevel="0" collapsed="false">
      <c r="A245" s="23"/>
      <c r="B245" s="3"/>
      <c r="C245" s="23"/>
      <c r="D245" s="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customFormat="false" ht="14.25" hidden="false" customHeight="true" outlineLevel="0" collapsed="false">
      <c r="A246" s="23"/>
      <c r="B246" s="3"/>
      <c r="C246" s="23"/>
      <c r="D246" s="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customFormat="false" ht="14.25" hidden="false" customHeight="true" outlineLevel="0" collapsed="false">
      <c r="A247" s="23"/>
      <c r="B247" s="3"/>
      <c r="C247" s="23"/>
      <c r="D247" s="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customFormat="false" ht="14.25" hidden="false" customHeight="true" outlineLevel="0" collapsed="false">
      <c r="A248" s="23"/>
      <c r="B248" s="3"/>
      <c r="C248" s="23"/>
      <c r="D248" s="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customFormat="false" ht="14.25" hidden="false" customHeight="true" outlineLevel="0" collapsed="false">
      <c r="A249" s="23"/>
      <c r="B249" s="3"/>
      <c r="C249" s="23"/>
      <c r="D249" s="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customFormat="false" ht="14.25" hidden="false" customHeight="true" outlineLevel="0" collapsed="false">
      <c r="A250" s="23"/>
      <c r="B250" s="3"/>
      <c r="C250" s="23"/>
      <c r="D250" s="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customFormat="false" ht="14.25" hidden="false" customHeight="true" outlineLevel="0" collapsed="false">
      <c r="A251" s="23"/>
      <c r="B251" s="3"/>
      <c r="C251" s="23"/>
      <c r="D251" s="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customFormat="false" ht="14.25" hidden="false" customHeight="true" outlineLevel="0" collapsed="false">
      <c r="A252" s="23"/>
      <c r="B252" s="3"/>
      <c r="C252" s="23"/>
      <c r="D252" s="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customFormat="false" ht="14.25" hidden="false" customHeight="true" outlineLevel="0" collapsed="false">
      <c r="A253" s="23"/>
      <c r="B253" s="3"/>
      <c r="C253" s="23"/>
      <c r="D253" s="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customFormat="false" ht="14.25" hidden="false" customHeight="true" outlineLevel="0" collapsed="false">
      <c r="A254" s="23"/>
      <c r="B254" s="3"/>
      <c r="C254" s="23"/>
      <c r="D254" s="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customFormat="false" ht="14.25" hidden="false" customHeight="true" outlineLevel="0" collapsed="false">
      <c r="A255" s="23"/>
      <c r="B255" s="3"/>
      <c r="C255" s="23"/>
      <c r="D255" s="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customFormat="false" ht="14.25" hidden="false" customHeight="true" outlineLevel="0" collapsed="false">
      <c r="A256" s="23"/>
      <c r="B256" s="3"/>
      <c r="C256" s="23"/>
      <c r="D256" s="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customFormat="false" ht="14.25" hidden="false" customHeight="true" outlineLevel="0" collapsed="false">
      <c r="A257" s="23"/>
      <c r="B257" s="3"/>
      <c r="C257" s="23"/>
      <c r="D257" s="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customFormat="false" ht="14.25" hidden="false" customHeight="true" outlineLevel="0" collapsed="false">
      <c r="A258" s="23"/>
      <c r="B258" s="3"/>
      <c r="C258" s="23"/>
      <c r="D258" s="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customFormat="false" ht="14.25" hidden="false" customHeight="true" outlineLevel="0" collapsed="false">
      <c r="A259" s="23"/>
      <c r="B259" s="3"/>
      <c r="C259" s="23"/>
      <c r="D259" s="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customFormat="false" ht="14.25" hidden="false" customHeight="true" outlineLevel="0" collapsed="false">
      <c r="A260" s="23"/>
      <c r="B260" s="3"/>
      <c r="C260" s="23"/>
      <c r="D260" s="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customFormat="false" ht="14.25" hidden="false" customHeight="true" outlineLevel="0" collapsed="false">
      <c r="A261" s="23"/>
      <c r="B261" s="3"/>
      <c r="C261" s="23"/>
      <c r="D261" s="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customFormat="false" ht="14.25" hidden="false" customHeight="true" outlineLevel="0" collapsed="false">
      <c r="A262" s="23"/>
      <c r="B262" s="3"/>
      <c r="C262" s="23"/>
      <c r="D262" s="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customFormat="false" ht="14.25" hidden="false" customHeight="true" outlineLevel="0" collapsed="false">
      <c r="A263" s="23"/>
      <c r="B263" s="3"/>
      <c r="C263" s="23"/>
      <c r="D263" s="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customFormat="false" ht="14.25" hidden="false" customHeight="true" outlineLevel="0" collapsed="false">
      <c r="A264" s="23"/>
      <c r="B264" s="3"/>
      <c r="C264" s="23"/>
      <c r="D264" s="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customFormat="false" ht="14.25" hidden="false" customHeight="true" outlineLevel="0" collapsed="false">
      <c r="A265" s="23"/>
      <c r="B265" s="3"/>
      <c r="C265" s="23"/>
      <c r="D265" s="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customFormat="false" ht="14.25" hidden="false" customHeight="true" outlineLevel="0" collapsed="false">
      <c r="A266" s="23"/>
      <c r="B266" s="3"/>
      <c r="C266" s="23"/>
      <c r="D266" s="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customFormat="false" ht="14.25" hidden="false" customHeight="true" outlineLevel="0" collapsed="false">
      <c r="A267" s="23"/>
      <c r="B267" s="3"/>
      <c r="C267" s="23"/>
      <c r="D267" s="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customFormat="false" ht="14.25" hidden="false" customHeight="true" outlineLevel="0" collapsed="false">
      <c r="A268" s="23"/>
      <c r="B268" s="3"/>
      <c r="C268" s="23"/>
      <c r="D268" s="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customFormat="false" ht="14.25" hidden="false" customHeight="true" outlineLevel="0" collapsed="false">
      <c r="A269" s="23"/>
      <c r="B269" s="3"/>
      <c r="C269" s="23"/>
      <c r="D269" s="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customFormat="false" ht="14.25" hidden="false" customHeight="true" outlineLevel="0" collapsed="false">
      <c r="A270" s="23"/>
      <c r="B270" s="3"/>
      <c r="C270" s="23"/>
      <c r="D270" s="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customFormat="false" ht="14.25" hidden="false" customHeight="true" outlineLevel="0" collapsed="false">
      <c r="A271" s="23"/>
      <c r="B271" s="3"/>
      <c r="C271" s="23"/>
      <c r="D271" s="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customFormat="false" ht="14.25" hidden="false" customHeight="true" outlineLevel="0" collapsed="false">
      <c r="A272" s="23"/>
      <c r="B272" s="3"/>
      <c r="C272" s="23"/>
      <c r="D272" s="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customFormat="false" ht="14.25" hidden="false" customHeight="true" outlineLevel="0" collapsed="false">
      <c r="A273" s="23"/>
      <c r="B273" s="3"/>
      <c r="C273" s="23"/>
      <c r="D273" s="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customFormat="false" ht="14.25" hidden="false" customHeight="true" outlineLevel="0" collapsed="false">
      <c r="A274" s="23"/>
      <c r="B274" s="3"/>
      <c r="C274" s="23"/>
      <c r="D274" s="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customFormat="false" ht="14.25" hidden="false" customHeight="true" outlineLevel="0" collapsed="false">
      <c r="A275" s="23"/>
      <c r="B275" s="3"/>
      <c r="C275" s="23"/>
      <c r="D275" s="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customFormat="false" ht="14.25" hidden="false" customHeight="true" outlineLevel="0" collapsed="false">
      <c r="A276" s="23"/>
      <c r="B276" s="3"/>
      <c r="C276" s="23"/>
      <c r="D276" s="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customFormat="false" ht="14.25" hidden="false" customHeight="true" outlineLevel="0" collapsed="false">
      <c r="A277" s="23"/>
      <c r="B277" s="3"/>
      <c r="C277" s="23"/>
      <c r="D277" s="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customFormat="false" ht="14.25" hidden="false" customHeight="true" outlineLevel="0" collapsed="false">
      <c r="A278" s="23"/>
      <c r="B278" s="3"/>
      <c r="C278" s="23"/>
      <c r="D278" s="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customFormat="false" ht="14.25" hidden="false" customHeight="true" outlineLevel="0" collapsed="false">
      <c r="A279" s="23"/>
      <c r="B279" s="3"/>
      <c r="C279" s="23"/>
      <c r="D279" s="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customFormat="false" ht="14.25" hidden="false" customHeight="true" outlineLevel="0" collapsed="false">
      <c r="A280" s="23"/>
      <c r="B280" s="3"/>
      <c r="C280" s="23"/>
      <c r="D280" s="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customFormat="false" ht="14.25" hidden="false" customHeight="true" outlineLevel="0" collapsed="false">
      <c r="A281" s="23"/>
      <c r="B281" s="3"/>
      <c r="C281" s="23"/>
      <c r="D281" s="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customFormat="false" ht="14.25" hidden="false" customHeight="true" outlineLevel="0" collapsed="false">
      <c r="A282" s="23"/>
      <c r="B282" s="3"/>
      <c r="C282" s="23"/>
      <c r="D282" s="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customFormat="false" ht="14.25" hidden="false" customHeight="true" outlineLevel="0" collapsed="false">
      <c r="A283" s="23"/>
      <c r="B283" s="3"/>
      <c r="C283" s="23"/>
      <c r="D283" s="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customFormat="false" ht="14.25" hidden="false" customHeight="true" outlineLevel="0" collapsed="false">
      <c r="A284" s="23"/>
      <c r="B284" s="3"/>
      <c r="C284" s="23"/>
      <c r="D284" s="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customFormat="false" ht="14.25" hidden="false" customHeight="true" outlineLevel="0" collapsed="false">
      <c r="A285" s="23"/>
      <c r="B285" s="3"/>
      <c r="C285" s="23"/>
      <c r="D285" s="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customFormat="false" ht="14.25" hidden="false" customHeight="true" outlineLevel="0" collapsed="false">
      <c r="A286" s="23"/>
      <c r="B286" s="3"/>
      <c r="C286" s="23"/>
      <c r="D286" s="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customFormat="false" ht="14.25" hidden="false" customHeight="true" outlineLevel="0" collapsed="false">
      <c r="A287" s="23"/>
      <c r="B287" s="3"/>
      <c r="C287" s="23"/>
      <c r="D287" s="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customFormat="false" ht="14.25" hidden="false" customHeight="true" outlineLevel="0" collapsed="false">
      <c r="A288" s="23"/>
      <c r="B288" s="3"/>
      <c r="C288" s="23"/>
      <c r="D288" s="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customFormat="false" ht="14.25" hidden="false" customHeight="true" outlineLevel="0" collapsed="false">
      <c r="A289" s="23"/>
      <c r="B289" s="3"/>
      <c r="C289" s="23"/>
      <c r="D289" s="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customFormat="false" ht="14.25" hidden="false" customHeight="true" outlineLevel="0" collapsed="false">
      <c r="A290" s="23"/>
      <c r="B290" s="3"/>
      <c r="C290" s="23"/>
      <c r="D290" s="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customFormat="false" ht="14.25" hidden="false" customHeight="true" outlineLevel="0" collapsed="false">
      <c r="A291" s="23"/>
      <c r="B291" s="3"/>
      <c r="C291" s="23"/>
      <c r="D291" s="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customFormat="false" ht="14.25" hidden="false" customHeight="true" outlineLevel="0" collapsed="false">
      <c r="A292" s="23"/>
      <c r="B292" s="3"/>
      <c r="C292" s="23"/>
      <c r="D292" s="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customFormat="false" ht="14.25" hidden="false" customHeight="true" outlineLevel="0" collapsed="false">
      <c r="A293" s="23"/>
      <c r="B293" s="3"/>
      <c r="C293" s="23"/>
      <c r="D293" s="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customFormat="false" ht="14.25" hidden="false" customHeight="true" outlineLevel="0" collapsed="false">
      <c r="A294" s="23"/>
      <c r="B294" s="3"/>
      <c r="C294" s="23"/>
      <c r="D294" s="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customFormat="false" ht="14.25" hidden="false" customHeight="true" outlineLevel="0" collapsed="false">
      <c r="A295" s="23"/>
      <c r="B295" s="3"/>
      <c r="C295" s="23"/>
      <c r="D295" s="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customFormat="false" ht="14.25" hidden="false" customHeight="true" outlineLevel="0" collapsed="false">
      <c r="A296" s="23"/>
      <c r="B296" s="3"/>
      <c r="C296" s="23"/>
      <c r="D296" s="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customFormat="false" ht="14.25" hidden="false" customHeight="true" outlineLevel="0" collapsed="false">
      <c r="A297" s="23"/>
      <c r="B297" s="3"/>
      <c r="C297" s="23"/>
      <c r="D297" s="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customFormat="false" ht="14.25" hidden="false" customHeight="true" outlineLevel="0" collapsed="false">
      <c r="A298" s="23"/>
      <c r="B298" s="3"/>
      <c r="C298" s="23"/>
      <c r="D298" s="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customFormat="false" ht="14.25" hidden="false" customHeight="true" outlineLevel="0" collapsed="false">
      <c r="A299" s="23"/>
      <c r="B299" s="3"/>
      <c r="C299" s="23"/>
      <c r="D299" s="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customFormat="false" ht="14.25" hidden="false" customHeight="true" outlineLevel="0" collapsed="false">
      <c r="A300" s="23"/>
      <c r="B300" s="3"/>
      <c r="C300" s="23"/>
      <c r="D300" s="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customFormat="false" ht="14.25" hidden="false" customHeight="true" outlineLevel="0" collapsed="false">
      <c r="A301" s="23"/>
      <c r="B301" s="3"/>
      <c r="C301" s="23"/>
      <c r="D301" s="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customFormat="false" ht="14.25" hidden="false" customHeight="true" outlineLevel="0" collapsed="false">
      <c r="A302" s="23"/>
      <c r="B302" s="3"/>
      <c r="C302" s="23"/>
      <c r="D302" s="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customFormat="false" ht="14.25" hidden="false" customHeight="true" outlineLevel="0" collapsed="false">
      <c r="A303" s="23"/>
      <c r="B303" s="3"/>
      <c r="C303" s="23"/>
      <c r="D303" s="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customFormat="false" ht="14.25" hidden="false" customHeight="true" outlineLevel="0" collapsed="false">
      <c r="A304" s="23"/>
      <c r="B304" s="3"/>
      <c r="C304" s="23"/>
      <c r="D304" s="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customFormat="false" ht="14.25" hidden="false" customHeight="true" outlineLevel="0" collapsed="false">
      <c r="A305" s="23"/>
      <c r="B305" s="3"/>
      <c r="C305" s="23"/>
      <c r="D305" s="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customFormat="false" ht="14.25" hidden="false" customHeight="true" outlineLevel="0" collapsed="false">
      <c r="A306" s="23"/>
      <c r="B306" s="3"/>
      <c r="C306" s="23"/>
      <c r="D306" s="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customFormat="false" ht="14.25" hidden="false" customHeight="true" outlineLevel="0" collapsed="false">
      <c r="A307" s="23"/>
      <c r="B307" s="3"/>
      <c r="C307" s="23"/>
      <c r="D307" s="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customFormat="false" ht="14.25" hidden="false" customHeight="true" outlineLevel="0" collapsed="false">
      <c r="A308" s="23"/>
      <c r="B308" s="3"/>
      <c r="C308" s="23"/>
      <c r="D308" s="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customFormat="false" ht="14.25" hidden="false" customHeight="true" outlineLevel="0" collapsed="false">
      <c r="A309" s="23"/>
      <c r="B309" s="3"/>
      <c r="C309" s="23"/>
      <c r="D309" s="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customFormat="false" ht="14.25" hidden="false" customHeight="true" outlineLevel="0" collapsed="false">
      <c r="A310" s="23"/>
      <c r="B310" s="3"/>
      <c r="C310" s="23"/>
      <c r="D310" s="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customFormat="false" ht="14.25" hidden="false" customHeight="true" outlineLevel="0" collapsed="false">
      <c r="A311" s="23"/>
      <c r="B311" s="3"/>
      <c r="C311" s="23"/>
      <c r="D311" s="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customFormat="false" ht="14.25" hidden="false" customHeight="true" outlineLevel="0" collapsed="false">
      <c r="A312" s="23"/>
      <c r="B312" s="3"/>
      <c r="C312" s="23"/>
      <c r="D312" s="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customFormat="false" ht="14.25" hidden="false" customHeight="true" outlineLevel="0" collapsed="false">
      <c r="A313" s="23"/>
      <c r="B313" s="3"/>
      <c r="C313" s="23"/>
      <c r="D313" s="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customFormat="false" ht="14.25" hidden="false" customHeight="true" outlineLevel="0" collapsed="false">
      <c r="A314" s="23"/>
      <c r="B314" s="3"/>
      <c r="C314" s="23"/>
      <c r="D314" s="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customFormat="false" ht="14.25" hidden="false" customHeight="true" outlineLevel="0" collapsed="false">
      <c r="A315" s="23"/>
      <c r="B315" s="3"/>
      <c r="C315" s="23"/>
      <c r="D315" s="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customFormat="false" ht="14.25" hidden="false" customHeight="true" outlineLevel="0" collapsed="false">
      <c r="A316" s="23"/>
      <c r="B316" s="3"/>
      <c r="C316" s="23"/>
      <c r="D316" s="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customFormat="false" ht="14.25" hidden="false" customHeight="true" outlineLevel="0" collapsed="false">
      <c r="A317" s="23"/>
      <c r="B317" s="3"/>
      <c r="C317" s="23"/>
      <c r="D317" s="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customFormat="false" ht="14.25" hidden="false" customHeight="true" outlineLevel="0" collapsed="false">
      <c r="A318" s="23"/>
      <c r="B318" s="3"/>
      <c r="C318" s="23"/>
      <c r="D318" s="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customFormat="false" ht="14.25" hidden="false" customHeight="true" outlineLevel="0" collapsed="false">
      <c r="A319" s="23"/>
      <c r="B319" s="3"/>
      <c r="C319" s="23"/>
      <c r="D319" s="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customFormat="false" ht="14.25" hidden="false" customHeight="true" outlineLevel="0" collapsed="false">
      <c r="A320" s="23"/>
      <c r="B320" s="3"/>
      <c r="C320" s="23"/>
      <c r="D320" s="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customFormat="false" ht="14.25" hidden="false" customHeight="true" outlineLevel="0" collapsed="false">
      <c r="A321" s="23"/>
      <c r="B321" s="3"/>
      <c r="C321" s="23"/>
      <c r="D321" s="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customFormat="false" ht="14.25" hidden="false" customHeight="true" outlineLevel="0" collapsed="false">
      <c r="A322" s="23"/>
      <c r="B322" s="3"/>
      <c r="C322" s="23"/>
      <c r="D322" s="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customFormat="false" ht="14.25" hidden="false" customHeight="true" outlineLevel="0" collapsed="false">
      <c r="A323" s="23"/>
      <c r="B323" s="3"/>
      <c r="C323" s="23"/>
      <c r="D323" s="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customFormat="false" ht="14.25" hidden="false" customHeight="true" outlineLevel="0" collapsed="false">
      <c r="A324" s="23"/>
      <c r="B324" s="3"/>
      <c r="C324" s="23"/>
      <c r="D324" s="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customFormat="false" ht="14.25" hidden="false" customHeight="true" outlineLevel="0" collapsed="false">
      <c r="A325" s="23"/>
      <c r="B325" s="3"/>
      <c r="C325" s="23"/>
      <c r="D325" s="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customFormat="false" ht="14.25" hidden="false" customHeight="true" outlineLevel="0" collapsed="false">
      <c r="A326" s="23"/>
      <c r="B326" s="3"/>
      <c r="C326" s="23"/>
      <c r="D326" s="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customFormat="false" ht="14.25" hidden="false" customHeight="true" outlineLevel="0" collapsed="false">
      <c r="A327" s="23"/>
      <c r="B327" s="3"/>
      <c r="C327" s="23"/>
      <c r="D327" s="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customFormat="false" ht="14.25" hidden="false" customHeight="true" outlineLevel="0" collapsed="false">
      <c r="A328" s="23"/>
      <c r="B328" s="3"/>
      <c r="C328" s="23"/>
      <c r="D328" s="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customFormat="false" ht="14.25" hidden="false" customHeight="true" outlineLevel="0" collapsed="false">
      <c r="A329" s="23"/>
      <c r="B329" s="3"/>
      <c r="C329" s="23"/>
      <c r="D329" s="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customFormat="false" ht="14.25" hidden="false" customHeight="true" outlineLevel="0" collapsed="false">
      <c r="A330" s="23"/>
      <c r="B330" s="3"/>
      <c r="C330" s="23"/>
      <c r="D330" s="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customFormat="false" ht="14.25" hidden="false" customHeight="true" outlineLevel="0" collapsed="false">
      <c r="A331" s="23"/>
      <c r="B331" s="3"/>
      <c r="C331" s="23"/>
      <c r="D331" s="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customFormat="false" ht="14.25" hidden="false" customHeight="true" outlineLevel="0" collapsed="false">
      <c r="A332" s="23"/>
      <c r="B332" s="3"/>
      <c r="C332" s="23"/>
      <c r="D332" s="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customFormat="false" ht="14.25" hidden="false" customHeight="true" outlineLevel="0" collapsed="false">
      <c r="A333" s="23"/>
      <c r="B333" s="3"/>
      <c r="C333" s="23"/>
      <c r="D333" s="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customFormat="false" ht="14.25" hidden="false" customHeight="true" outlineLevel="0" collapsed="false">
      <c r="A334" s="23"/>
      <c r="B334" s="3"/>
      <c r="C334" s="23"/>
      <c r="D334" s="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customFormat="false" ht="14.25" hidden="false" customHeight="true" outlineLevel="0" collapsed="false">
      <c r="A335" s="23"/>
      <c r="B335" s="3"/>
      <c r="C335" s="23"/>
      <c r="D335" s="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customFormat="false" ht="14.25" hidden="false" customHeight="true" outlineLevel="0" collapsed="false">
      <c r="A336" s="23"/>
      <c r="B336" s="3"/>
      <c r="C336" s="23"/>
      <c r="D336" s="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customFormat="false" ht="14.25" hidden="false" customHeight="true" outlineLevel="0" collapsed="false">
      <c r="A337" s="23"/>
      <c r="B337" s="3"/>
      <c r="C337" s="23"/>
      <c r="D337" s="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customFormat="false" ht="14.25" hidden="false" customHeight="true" outlineLevel="0" collapsed="false">
      <c r="A338" s="23"/>
      <c r="B338" s="3"/>
      <c r="C338" s="23"/>
      <c r="D338" s="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customFormat="false" ht="14.25" hidden="false" customHeight="true" outlineLevel="0" collapsed="false">
      <c r="A339" s="23"/>
      <c r="B339" s="3"/>
      <c r="C339" s="23"/>
      <c r="D339" s="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customFormat="false" ht="14.25" hidden="false" customHeight="true" outlineLevel="0" collapsed="false">
      <c r="A340" s="23"/>
      <c r="B340" s="3"/>
      <c r="C340" s="23"/>
      <c r="D340" s="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customFormat="false" ht="14.25" hidden="false" customHeight="true" outlineLevel="0" collapsed="false">
      <c r="A341" s="23"/>
      <c r="B341" s="3"/>
      <c r="C341" s="23"/>
      <c r="D341" s="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customFormat="false" ht="14.25" hidden="false" customHeight="true" outlineLevel="0" collapsed="false">
      <c r="A342" s="23"/>
      <c r="B342" s="3"/>
      <c r="C342" s="23"/>
      <c r="D342" s="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customFormat="false" ht="14.25" hidden="false" customHeight="true" outlineLevel="0" collapsed="false">
      <c r="A343" s="23"/>
      <c r="B343" s="3"/>
      <c r="C343" s="23"/>
      <c r="D343" s="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customFormat="false" ht="14.25" hidden="false" customHeight="true" outlineLevel="0" collapsed="false">
      <c r="A344" s="23"/>
      <c r="B344" s="3"/>
      <c r="C344" s="23"/>
      <c r="D344" s="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customFormat="false" ht="14.25" hidden="false" customHeight="true" outlineLevel="0" collapsed="false">
      <c r="A345" s="23"/>
      <c r="B345" s="3"/>
      <c r="C345" s="23"/>
      <c r="D345" s="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customFormat="false" ht="14.25" hidden="false" customHeight="true" outlineLevel="0" collapsed="false">
      <c r="A346" s="23"/>
      <c r="B346" s="3"/>
      <c r="C346" s="23"/>
      <c r="D346" s="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customFormat="false" ht="14.25" hidden="false" customHeight="true" outlineLevel="0" collapsed="false">
      <c r="A347" s="23"/>
      <c r="B347" s="3"/>
      <c r="C347" s="23"/>
      <c r="D347" s="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customFormat="false" ht="14.25" hidden="false" customHeight="true" outlineLevel="0" collapsed="false">
      <c r="A348" s="23"/>
      <c r="B348" s="3"/>
      <c r="C348" s="23"/>
      <c r="D348" s="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customFormat="false" ht="14.25" hidden="false" customHeight="true" outlineLevel="0" collapsed="false">
      <c r="A349" s="23"/>
      <c r="B349" s="3"/>
      <c r="C349" s="23"/>
      <c r="D349" s="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customFormat="false" ht="14.25" hidden="false" customHeight="true" outlineLevel="0" collapsed="false">
      <c r="A350" s="23"/>
      <c r="B350" s="3"/>
      <c r="C350" s="23"/>
      <c r="D350" s="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customFormat="false" ht="14.25" hidden="false" customHeight="true" outlineLevel="0" collapsed="false">
      <c r="A351" s="23"/>
      <c r="B351" s="3"/>
      <c r="C351" s="23"/>
      <c r="D351" s="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customFormat="false" ht="14.25" hidden="false" customHeight="true" outlineLevel="0" collapsed="false">
      <c r="A352" s="23"/>
      <c r="B352" s="3"/>
      <c r="C352" s="23"/>
      <c r="D352" s="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customFormat="false" ht="14.25" hidden="false" customHeight="true" outlineLevel="0" collapsed="false">
      <c r="A353" s="23"/>
      <c r="B353" s="3"/>
      <c r="C353" s="23"/>
      <c r="D353" s="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customFormat="false" ht="14.25" hidden="false" customHeight="true" outlineLevel="0" collapsed="false">
      <c r="A354" s="23"/>
      <c r="B354" s="3"/>
      <c r="C354" s="23"/>
      <c r="D354" s="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customFormat="false" ht="14.25" hidden="false" customHeight="true" outlineLevel="0" collapsed="false">
      <c r="A355" s="23"/>
      <c r="B355" s="3"/>
      <c r="C355" s="23"/>
      <c r="D355" s="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customFormat="false" ht="14.25" hidden="false" customHeight="true" outlineLevel="0" collapsed="false">
      <c r="A356" s="23"/>
      <c r="B356" s="3"/>
      <c r="C356" s="23"/>
      <c r="D356" s="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customFormat="false" ht="14.25" hidden="false" customHeight="true" outlineLevel="0" collapsed="false">
      <c r="A357" s="23"/>
      <c r="B357" s="3"/>
      <c r="C357" s="23"/>
      <c r="D357" s="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customFormat="false" ht="14.25" hidden="false" customHeight="true" outlineLevel="0" collapsed="false">
      <c r="A358" s="23"/>
      <c r="B358" s="3"/>
      <c r="C358" s="23"/>
      <c r="D358" s="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customFormat="false" ht="14.25" hidden="false" customHeight="true" outlineLevel="0" collapsed="false">
      <c r="A359" s="23"/>
      <c r="B359" s="3"/>
      <c r="C359" s="23"/>
      <c r="D359" s="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customFormat="false" ht="14.25" hidden="false" customHeight="true" outlineLevel="0" collapsed="false">
      <c r="A360" s="23"/>
      <c r="B360" s="3"/>
      <c r="C360" s="23"/>
      <c r="D360" s="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customFormat="false" ht="14.25" hidden="false" customHeight="true" outlineLevel="0" collapsed="false">
      <c r="A361" s="23"/>
      <c r="B361" s="3"/>
      <c r="C361" s="23"/>
      <c r="D361" s="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customFormat="false" ht="14.25" hidden="false" customHeight="true" outlineLevel="0" collapsed="false">
      <c r="A362" s="23"/>
      <c r="B362" s="3"/>
      <c r="C362" s="23"/>
      <c r="D362" s="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customFormat="false" ht="14.25" hidden="false" customHeight="true" outlineLevel="0" collapsed="false">
      <c r="A363" s="23"/>
      <c r="B363" s="3"/>
      <c r="C363" s="23"/>
      <c r="D363" s="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customFormat="false" ht="14.25" hidden="false" customHeight="true" outlineLevel="0" collapsed="false">
      <c r="A364" s="23"/>
      <c r="B364" s="3"/>
      <c r="C364" s="23"/>
      <c r="D364" s="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customFormat="false" ht="14.25" hidden="false" customHeight="true" outlineLevel="0" collapsed="false">
      <c r="A365" s="23"/>
      <c r="B365" s="3"/>
      <c r="C365" s="23"/>
      <c r="D365" s="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customFormat="false" ht="14.25" hidden="false" customHeight="true" outlineLevel="0" collapsed="false">
      <c r="A366" s="23"/>
      <c r="B366" s="3"/>
      <c r="C366" s="23"/>
      <c r="D366" s="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customFormat="false" ht="14.25" hidden="false" customHeight="true" outlineLevel="0" collapsed="false">
      <c r="A367" s="23"/>
      <c r="B367" s="3"/>
      <c r="C367" s="23"/>
      <c r="D367" s="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customFormat="false" ht="14.25" hidden="false" customHeight="true" outlineLevel="0" collapsed="false">
      <c r="A368" s="23"/>
      <c r="B368" s="3"/>
      <c r="C368" s="23"/>
      <c r="D368" s="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customFormat="false" ht="14.25" hidden="false" customHeight="true" outlineLevel="0" collapsed="false">
      <c r="A369" s="23"/>
      <c r="B369" s="3"/>
      <c r="C369" s="23"/>
      <c r="D369" s="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customFormat="false" ht="14.25" hidden="false" customHeight="true" outlineLevel="0" collapsed="false">
      <c r="A370" s="23"/>
      <c r="B370" s="3"/>
      <c r="C370" s="23"/>
      <c r="D370" s="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customFormat="false" ht="14.25" hidden="false" customHeight="true" outlineLevel="0" collapsed="false">
      <c r="A371" s="23"/>
      <c r="B371" s="3"/>
      <c r="C371" s="23"/>
      <c r="D371" s="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customFormat="false" ht="14.25" hidden="false" customHeight="true" outlineLevel="0" collapsed="false">
      <c r="A372" s="23"/>
      <c r="B372" s="3"/>
      <c r="C372" s="23"/>
      <c r="D372" s="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customFormat="false" ht="14.25" hidden="false" customHeight="true" outlineLevel="0" collapsed="false">
      <c r="A373" s="23"/>
      <c r="B373" s="3"/>
      <c r="C373" s="23"/>
      <c r="D373" s="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customFormat="false" ht="14.25" hidden="false" customHeight="true" outlineLevel="0" collapsed="false">
      <c r="A374" s="23"/>
      <c r="B374" s="3"/>
      <c r="C374" s="23"/>
      <c r="D374" s="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customFormat="false" ht="14.25" hidden="false" customHeight="true" outlineLevel="0" collapsed="false">
      <c r="A375" s="23"/>
      <c r="B375" s="3"/>
      <c r="C375" s="23"/>
      <c r="D375" s="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customFormat="false" ht="14.25" hidden="false" customHeight="true" outlineLevel="0" collapsed="false">
      <c r="A376" s="23"/>
      <c r="B376" s="3"/>
      <c r="C376" s="23"/>
      <c r="D376" s="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customFormat="false" ht="14.25" hidden="false" customHeight="true" outlineLevel="0" collapsed="false">
      <c r="A377" s="23"/>
      <c r="B377" s="3"/>
      <c r="C377" s="23"/>
      <c r="D377" s="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customFormat="false" ht="14.25" hidden="false" customHeight="true" outlineLevel="0" collapsed="false">
      <c r="A378" s="23"/>
      <c r="B378" s="3"/>
      <c r="C378" s="23"/>
      <c r="D378" s="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customFormat="false" ht="14.25" hidden="false" customHeight="true" outlineLevel="0" collapsed="false">
      <c r="A379" s="23"/>
      <c r="B379" s="3"/>
      <c r="C379" s="23"/>
      <c r="D379" s="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customFormat="false" ht="14.25" hidden="false" customHeight="true" outlineLevel="0" collapsed="false">
      <c r="A380" s="23"/>
      <c r="B380" s="3"/>
      <c r="C380" s="23"/>
      <c r="D380" s="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customFormat="false" ht="14.25" hidden="false" customHeight="true" outlineLevel="0" collapsed="false">
      <c r="A381" s="23"/>
      <c r="B381" s="3"/>
      <c r="C381" s="23"/>
      <c r="D381" s="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customFormat="false" ht="14.25" hidden="false" customHeight="true" outlineLevel="0" collapsed="false">
      <c r="A382" s="23"/>
      <c r="B382" s="3"/>
      <c r="C382" s="23"/>
      <c r="D382" s="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customFormat="false" ht="14.25" hidden="false" customHeight="true" outlineLevel="0" collapsed="false">
      <c r="A383" s="23"/>
      <c r="B383" s="3"/>
      <c r="C383" s="23"/>
      <c r="D383" s="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customFormat="false" ht="14.25" hidden="false" customHeight="true" outlineLevel="0" collapsed="false">
      <c r="A384" s="23"/>
      <c r="B384" s="3"/>
      <c r="C384" s="23"/>
      <c r="D384" s="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customFormat="false" ht="14.25" hidden="false" customHeight="true" outlineLevel="0" collapsed="false">
      <c r="A385" s="23"/>
      <c r="B385" s="3"/>
      <c r="C385" s="23"/>
      <c r="D385" s="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customFormat="false" ht="14.25" hidden="false" customHeight="true" outlineLevel="0" collapsed="false">
      <c r="A386" s="23"/>
      <c r="B386" s="3"/>
      <c r="C386" s="23"/>
      <c r="D386" s="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customFormat="false" ht="14.25" hidden="false" customHeight="true" outlineLevel="0" collapsed="false">
      <c r="A387" s="23"/>
      <c r="B387" s="3"/>
      <c r="C387" s="23"/>
      <c r="D387" s="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customFormat="false" ht="14.25" hidden="false" customHeight="true" outlineLevel="0" collapsed="false">
      <c r="A388" s="23"/>
      <c r="B388" s="3"/>
      <c r="C388" s="23"/>
      <c r="D388" s="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customFormat="false" ht="14.25" hidden="false" customHeight="true" outlineLevel="0" collapsed="false">
      <c r="A389" s="23"/>
      <c r="B389" s="3"/>
      <c r="C389" s="23"/>
      <c r="D389" s="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customFormat="false" ht="14.25" hidden="false" customHeight="true" outlineLevel="0" collapsed="false">
      <c r="A390" s="23"/>
      <c r="B390" s="3"/>
      <c r="C390" s="23"/>
      <c r="D390" s="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customFormat="false" ht="14.25" hidden="false" customHeight="true" outlineLevel="0" collapsed="false">
      <c r="A391" s="23"/>
      <c r="B391" s="3"/>
      <c r="C391" s="23"/>
      <c r="D391" s="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customFormat="false" ht="14.25" hidden="false" customHeight="true" outlineLevel="0" collapsed="false">
      <c r="A392" s="23"/>
      <c r="B392" s="3"/>
      <c r="C392" s="23"/>
      <c r="D392" s="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customFormat="false" ht="14.25" hidden="false" customHeight="true" outlineLevel="0" collapsed="false">
      <c r="A393" s="23"/>
      <c r="B393" s="3"/>
      <c r="C393" s="23"/>
      <c r="D393" s="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customFormat="false" ht="14.25" hidden="false" customHeight="true" outlineLevel="0" collapsed="false">
      <c r="A394" s="23"/>
      <c r="B394" s="3"/>
      <c r="C394" s="23"/>
      <c r="D394" s="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customFormat="false" ht="14.25" hidden="false" customHeight="true" outlineLevel="0" collapsed="false">
      <c r="A395" s="23"/>
      <c r="B395" s="3"/>
      <c r="C395" s="23"/>
      <c r="D395" s="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customFormat="false" ht="14.25" hidden="false" customHeight="true" outlineLevel="0" collapsed="false">
      <c r="A396" s="23"/>
      <c r="B396" s="3"/>
      <c r="C396" s="23"/>
      <c r="D396" s="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customFormat="false" ht="14.25" hidden="false" customHeight="true" outlineLevel="0" collapsed="false">
      <c r="A397" s="23"/>
      <c r="B397" s="3"/>
      <c r="C397" s="23"/>
      <c r="D397" s="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customFormat="false" ht="14.25" hidden="false" customHeight="true" outlineLevel="0" collapsed="false">
      <c r="A398" s="23"/>
      <c r="B398" s="3"/>
      <c r="C398" s="23"/>
      <c r="D398" s="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customFormat="false" ht="14.25" hidden="false" customHeight="true" outlineLevel="0" collapsed="false">
      <c r="A399" s="23"/>
      <c r="B399" s="3"/>
      <c r="C399" s="23"/>
      <c r="D399" s="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customFormat="false" ht="14.25" hidden="false" customHeight="true" outlineLevel="0" collapsed="false">
      <c r="A400" s="23"/>
      <c r="B400" s="3"/>
      <c r="C400" s="23"/>
      <c r="D400" s="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customFormat="false" ht="14.25" hidden="false" customHeight="true" outlineLevel="0" collapsed="false">
      <c r="A401" s="23"/>
      <c r="B401" s="3"/>
      <c r="C401" s="23"/>
      <c r="D401" s="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customFormat="false" ht="14.25" hidden="false" customHeight="true" outlineLevel="0" collapsed="false">
      <c r="A402" s="23"/>
      <c r="B402" s="3"/>
      <c r="C402" s="23"/>
      <c r="D402" s="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customFormat="false" ht="14.25" hidden="false" customHeight="true" outlineLevel="0" collapsed="false">
      <c r="A403" s="23"/>
      <c r="B403" s="3"/>
      <c r="C403" s="23"/>
      <c r="D403" s="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customFormat="false" ht="14.25" hidden="false" customHeight="true" outlineLevel="0" collapsed="false">
      <c r="A404" s="23"/>
      <c r="B404" s="3"/>
      <c r="C404" s="23"/>
      <c r="D404" s="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customFormat="false" ht="14.25" hidden="false" customHeight="true" outlineLevel="0" collapsed="false">
      <c r="A405" s="23"/>
      <c r="B405" s="3"/>
      <c r="C405" s="23"/>
      <c r="D405" s="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customFormat="false" ht="14.25" hidden="false" customHeight="true" outlineLevel="0" collapsed="false">
      <c r="A406" s="23"/>
      <c r="B406" s="3"/>
      <c r="C406" s="23"/>
      <c r="D406" s="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customFormat="false" ht="14.25" hidden="false" customHeight="true" outlineLevel="0" collapsed="false">
      <c r="A407" s="23"/>
      <c r="B407" s="3"/>
      <c r="C407" s="23"/>
      <c r="D407" s="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customFormat="false" ht="14.25" hidden="false" customHeight="true" outlineLevel="0" collapsed="false">
      <c r="A408" s="23"/>
      <c r="B408" s="3"/>
      <c r="C408" s="23"/>
      <c r="D408" s="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customFormat="false" ht="14.25" hidden="false" customHeight="true" outlineLevel="0" collapsed="false">
      <c r="A409" s="23"/>
      <c r="B409" s="3"/>
      <c r="C409" s="23"/>
      <c r="D409" s="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customFormat="false" ht="14.25" hidden="false" customHeight="true" outlineLevel="0" collapsed="false">
      <c r="A410" s="23"/>
      <c r="B410" s="3"/>
      <c r="C410" s="23"/>
      <c r="D410" s="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customFormat="false" ht="14.25" hidden="false" customHeight="true" outlineLevel="0" collapsed="false">
      <c r="A411" s="23"/>
      <c r="B411" s="3"/>
      <c r="C411" s="23"/>
      <c r="D411" s="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customFormat="false" ht="14.25" hidden="false" customHeight="true" outlineLevel="0" collapsed="false">
      <c r="A412" s="23"/>
      <c r="B412" s="3"/>
      <c r="C412" s="23"/>
      <c r="D412" s="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customFormat="false" ht="14.25" hidden="false" customHeight="true" outlineLevel="0" collapsed="false">
      <c r="A413" s="23"/>
      <c r="B413" s="3"/>
      <c r="C413" s="23"/>
      <c r="D413" s="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customFormat="false" ht="14.25" hidden="false" customHeight="true" outlineLevel="0" collapsed="false">
      <c r="A414" s="23"/>
      <c r="B414" s="3"/>
      <c r="C414" s="23"/>
      <c r="D414" s="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customFormat="false" ht="14.25" hidden="false" customHeight="true" outlineLevel="0" collapsed="false">
      <c r="A415" s="23"/>
      <c r="B415" s="3"/>
      <c r="C415" s="23"/>
      <c r="D415" s="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customFormat="false" ht="14.25" hidden="false" customHeight="true" outlineLevel="0" collapsed="false">
      <c r="A416" s="23"/>
      <c r="B416" s="3"/>
      <c r="C416" s="23"/>
      <c r="D416" s="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customFormat="false" ht="14.25" hidden="false" customHeight="true" outlineLevel="0" collapsed="false">
      <c r="A417" s="23"/>
      <c r="B417" s="3"/>
      <c r="C417" s="23"/>
      <c r="D417" s="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customFormat="false" ht="14.25" hidden="false" customHeight="true" outlineLevel="0" collapsed="false">
      <c r="A418" s="23"/>
      <c r="B418" s="3"/>
      <c r="C418" s="23"/>
      <c r="D418" s="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customFormat="false" ht="14.25" hidden="false" customHeight="true" outlineLevel="0" collapsed="false">
      <c r="A419" s="23"/>
      <c r="B419" s="3"/>
      <c r="C419" s="23"/>
      <c r="D419" s="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customFormat="false" ht="14.25" hidden="false" customHeight="true" outlineLevel="0" collapsed="false">
      <c r="A420" s="23"/>
      <c r="B420" s="3"/>
      <c r="C420" s="23"/>
      <c r="D420" s="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customFormat="false" ht="14.25" hidden="false" customHeight="true" outlineLevel="0" collapsed="false">
      <c r="A421" s="23"/>
      <c r="B421" s="3"/>
      <c r="C421" s="23"/>
      <c r="D421" s="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customFormat="false" ht="14.25" hidden="false" customHeight="true" outlineLevel="0" collapsed="false">
      <c r="A422" s="23"/>
      <c r="B422" s="3"/>
      <c r="C422" s="23"/>
      <c r="D422" s="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customFormat="false" ht="14.25" hidden="false" customHeight="true" outlineLevel="0" collapsed="false">
      <c r="A423" s="23"/>
      <c r="B423" s="3"/>
      <c r="C423" s="23"/>
      <c r="D423" s="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customFormat="false" ht="14.25" hidden="false" customHeight="true" outlineLevel="0" collapsed="false">
      <c r="A424" s="23"/>
      <c r="B424" s="3"/>
      <c r="C424" s="23"/>
      <c r="D424" s="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customFormat="false" ht="14.25" hidden="false" customHeight="true" outlineLevel="0" collapsed="false">
      <c r="A425" s="23"/>
      <c r="B425" s="3"/>
      <c r="C425" s="23"/>
      <c r="D425" s="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customFormat="false" ht="14.25" hidden="false" customHeight="true" outlineLevel="0" collapsed="false">
      <c r="A426" s="23"/>
      <c r="B426" s="3"/>
      <c r="C426" s="23"/>
      <c r="D426" s="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customFormat="false" ht="14.25" hidden="false" customHeight="true" outlineLevel="0" collapsed="false">
      <c r="A427" s="23"/>
      <c r="B427" s="3"/>
      <c r="C427" s="23"/>
      <c r="D427" s="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customFormat="false" ht="14.25" hidden="false" customHeight="true" outlineLevel="0" collapsed="false">
      <c r="A428" s="23"/>
      <c r="B428" s="3"/>
      <c r="C428" s="23"/>
      <c r="D428" s="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customFormat="false" ht="14.25" hidden="false" customHeight="true" outlineLevel="0" collapsed="false">
      <c r="A429" s="23"/>
      <c r="B429" s="3"/>
      <c r="C429" s="23"/>
      <c r="D429" s="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customFormat="false" ht="14.25" hidden="false" customHeight="true" outlineLevel="0" collapsed="false">
      <c r="A430" s="23"/>
      <c r="B430" s="3"/>
      <c r="C430" s="23"/>
      <c r="D430" s="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customFormat="false" ht="14.25" hidden="false" customHeight="true" outlineLevel="0" collapsed="false">
      <c r="A431" s="23"/>
      <c r="B431" s="3"/>
      <c r="C431" s="23"/>
      <c r="D431" s="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customFormat="false" ht="14.25" hidden="false" customHeight="true" outlineLevel="0" collapsed="false">
      <c r="A432" s="23"/>
      <c r="B432" s="3"/>
      <c r="C432" s="23"/>
      <c r="D432" s="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customFormat="false" ht="14.25" hidden="false" customHeight="true" outlineLevel="0" collapsed="false">
      <c r="A433" s="23"/>
      <c r="B433" s="3"/>
      <c r="C433" s="23"/>
      <c r="D433" s="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customFormat="false" ht="14.25" hidden="false" customHeight="true" outlineLevel="0" collapsed="false">
      <c r="A434" s="23"/>
      <c r="B434" s="3"/>
      <c r="C434" s="23"/>
      <c r="D434" s="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customFormat="false" ht="14.25" hidden="false" customHeight="true" outlineLevel="0" collapsed="false">
      <c r="A435" s="23"/>
      <c r="B435" s="3"/>
      <c r="C435" s="23"/>
      <c r="D435" s="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customFormat="false" ht="14.25" hidden="false" customHeight="true" outlineLevel="0" collapsed="false">
      <c r="A436" s="23"/>
      <c r="B436" s="3"/>
      <c r="C436" s="23"/>
      <c r="D436" s="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customFormat="false" ht="14.25" hidden="false" customHeight="true" outlineLevel="0" collapsed="false">
      <c r="A437" s="23"/>
      <c r="B437" s="3"/>
      <c r="C437" s="23"/>
      <c r="D437" s="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customFormat="false" ht="14.25" hidden="false" customHeight="true" outlineLevel="0" collapsed="false">
      <c r="A438" s="23"/>
      <c r="B438" s="3"/>
      <c r="C438" s="23"/>
      <c r="D438" s="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customFormat="false" ht="14.25" hidden="false" customHeight="true" outlineLevel="0" collapsed="false">
      <c r="A439" s="23"/>
      <c r="B439" s="3"/>
      <c r="C439" s="23"/>
      <c r="D439" s="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customFormat="false" ht="14.25" hidden="false" customHeight="true" outlineLevel="0" collapsed="false">
      <c r="A440" s="23"/>
      <c r="B440" s="3"/>
      <c r="C440" s="23"/>
      <c r="D440" s="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customFormat="false" ht="14.25" hidden="false" customHeight="true" outlineLevel="0" collapsed="false">
      <c r="A441" s="23"/>
      <c r="B441" s="3"/>
      <c r="C441" s="23"/>
      <c r="D441" s="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customFormat="false" ht="14.25" hidden="false" customHeight="true" outlineLevel="0" collapsed="false">
      <c r="A442" s="23"/>
      <c r="B442" s="3"/>
      <c r="C442" s="23"/>
      <c r="D442" s="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customFormat="false" ht="14.25" hidden="false" customHeight="true" outlineLevel="0" collapsed="false">
      <c r="A443" s="23"/>
      <c r="B443" s="3"/>
      <c r="C443" s="23"/>
      <c r="D443" s="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customFormat="false" ht="14.25" hidden="false" customHeight="true" outlineLevel="0" collapsed="false">
      <c r="A444" s="23"/>
      <c r="B444" s="3"/>
      <c r="C444" s="23"/>
      <c r="D444" s="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customFormat="false" ht="14.25" hidden="false" customHeight="true" outlineLevel="0" collapsed="false">
      <c r="A445" s="23"/>
      <c r="B445" s="3"/>
      <c r="C445" s="23"/>
      <c r="D445" s="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customFormat="false" ht="14.25" hidden="false" customHeight="true" outlineLevel="0" collapsed="false">
      <c r="A446" s="23"/>
      <c r="B446" s="3"/>
      <c r="C446" s="23"/>
      <c r="D446" s="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customFormat="false" ht="14.25" hidden="false" customHeight="true" outlineLevel="0" collapsed="false">
      <c r="A447" s="23"/>
      <c r="B447" s="3"/>
      <c r="C447" s="23"/>
      <c r="D447" s="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customFormat="false" ht="14.25" hidden="false" customHeight="true" outlineLevel="0" collapsed="false">
      <c r="A448" s="23"/>
      <c r="B448" s="3"/>
      <c r="C448" s="23"/>
      <c r="D448" s="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customFormat="false" ht="14.25" hidden="false" customHeight="true" outlineLevel="0" collapsed="false">
      <c r="A449" s="23"/>
      <c r="B449" s="3"/>
      <c r="C449" s="23"/>
      <c r="D449" s="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customFormat="false" ht="14.25" hidden="false" customHeight="true" outlineLevel="0" collapsed="false">
      <c r="A450" s="23"/>
      <c r="B450" s="3"/>
      <c r="C450" s="23"/>
      <c r="D450" s="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customFormat="false" ht="14.25" hidden="false" customHeight="true" outlineLevel="0" collapsed="false">
      <c r="A451" s="23"/>
      <c r="B451" s="3"/>
      <c r="C451" s="23"/>
      <c r="D451" s="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customFormat="false" ht="14.25" hidden="false" customHeight="true" outlineLevel="0" collapsed="false">
      <c r="A452" s="23"/>
      <c r="B452" s="3"/>
      <c r="C452" s="23"/>
      <c r="D452" s="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customFormat="false" ht="14.25" hidden="false" customHeight="true" outlineLevel="0" collapsed="false">
      <c r="A453" s="23"/>
      <c r="B453" s="3"/>
      <c r="C453" s="23"/>
      <c r="D453" s="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customFormat="false" ht="14.25" hidden="false" customHeight="true" outlineLevel="0" collapsed="false">
      <c r="A454" s="23"/>
      <c r="B454" s="3"/>
      <c r="C454" s="23"/>
      <c r="D454" s="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customFormat="false" ht="14.25" hidden="false" customHeight="true" outlineLevel="0" collapsed="false">
      <c r="A455" s="23"/>
      <c r="B455" s="3"/>
      <c r="C455" s="23"/>
      <c r="D455" s="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customFormat="false" ht="14.25" hidden="false" customHeight="true" outlineLevel="0" collapsed="false">
      <c r="A456" s="23"/>
      <c r="B456" s="3"/>
      <c r="C456" s="23"/>
      <c r="D456" s="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customFormat="false" ht="14.25" hidden="false" customHeight="true" outlineLevel="0" collapsed="false">
      <c r="A457" s="23"/>
      <c r="B457" s="3"/>
      <c r="C457" s="23"/>
      <c r="D457" s="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customFormat="false" ht="14.25" hidden="false" customHeight="true" outlineLevel="0" collapsed="false">
      <c r="A458" s="23"/>
      <c r="B458" s="3"/>
      <c r="C458" s="23"/>
      <c r="D458" s="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customFormat="false" ht="14.25" hidden="false" customHeight="true" outlineLevel="0" collapsed="false">
      <c r="A459" s="23"/>
      <c r="B459" s="3"/>
      <c r="C459" s="23"/>
      <c r="D459" s="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customFormat="false" ht="14.25" hidden="false" customHeight="true" outlineLevel="0" collapsed="false">
      <c r="A460" s="23"/>
      <c r="B460" s="3"/>
      <c r="C460" s="23"/>
      <c r="D460" s="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customFormat="false" ht="14.25" hidden="false" customHeight="true" outlineLevel="0" collapsed="false">
      <c r="A461" s="23"/>
      <c r="B461" s="3"/>
      <c r="C461" s="23"/>
      <c r="D461" s="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customFormat="false" ht="14.25" hidden="false" customHeight="true" outlineLevel="0" collapsed="false">
      <c r="A462" s="23"/>
      <c r="B462" s="3"/>
      <c r="C462" s="23"/>
      <c r="D462" s="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customFormat="false" ht="14.25" hidden="false" customHeight="true" outlineLevel="0" collapsed="false">
      <c r="A463" s="23"/>
      <c r="B463" s="3"/>
      <c r="C463" s="23"/>
      <c r="D463" s="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customFormat="false" ht="14.25" hidden="false" customHeight="true" outlineLevel="0" collapsed="false">
      <c r="A464" s="23"/>
      <c r="B464" s="3"/>
      <c r="C464" s="23"/>
      <c r="D464" s="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customFormat="false" ht="14.25" hidden="false" customHeight="true" outlineLevel="0" collapsed="false">
      <c r="A465" s="23"/>
      <c r="B465" s="3"/>
      <c r="C465" s="23"/>
      <c r="D465" s="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customFormat="false" ht="14.25" hidden="false" customHeight="true" outlineLevel="0" collapsed="false">
      <c r="A466" s="23"/>
      <c r="B466" s="3"/>
      <c r="C466" s="23"/>
      <c r="D466" s="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customFormat="false" ht="14.25" hidden="false" customHeight="true" outlineLevel="0" collapsed="false">
      <c r="A467" s="23"/>
      <c r="B467" s="3"/>
      <c r="C467" s="23"/>
      <c r="D467" s="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customFormat="false" ht="14.25" hidden="false" customHeight="true" outlineLevel="0" collapsed="false">
      <c r="A468" s="23"/>
      <c r="B468" s="3"/>
      <c r="C468" s="23"/>
      <c r="D468" s="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customFormat="false" ht="14.25" hidden="false" customHeight="true" outlineLevel="0" collapsed="false">
      <c r="A469" s="23"/>
      <c r="B469" s="3"/>
      <c r="C469" s="23"/>
      <c r="D469" s="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customFormat="false" ht="14.25" hidden="false" customHeight="true" outlineLevel="0" collapsed="false">
      <c r="A470" s="23"/>
      <c r="B470" s="3"/>
      <c r="C470" s="23"/>
      <c r="D470" s="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customFormat="false" ht="14.25" hidden="false" customHeight="true" outlineLevel="0" collapsed="false">
      <c r="A471" s="23"/>
      <c r="B471" s="3"/>
      <c r="C471" s="23"/>
      <c r="D471" s="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customFormat="false" ht="14.25" hidden="false" customHeight="true" outlineLevel="0" collapsed="false">
      <c r="A472" s="23"/>
      <c r="B472" s="3"/>
      <c r="C472" s="23"/>
      <c r="D472" s="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customFormat="false" ht="14.25" hidden="false" customHeight="true" outlineLevel="0" collapsed="false">
      <c r="A473" s="23"/>
      <c r="B473" s="3"/>
      <c r="C473" s="23"/>
      <c r="D473" s="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customFormat="false" ht="14.25" hidden="false" customHeight="true" outlineLevel="0" collapsed="false">
      <c r="A474" s="23"/>
      <c r="B474" s="3"/>
      <c r="C474" s="23"/>
      <c r="D474" s="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customFormat="false" ht="14.25" hidden="false" customHeight="true" outlineLevel="0" collapsed="false">
      <c r="A475" s="23"/>
      <c r="B475" s="3"/>
      <c r="C475" s="23"/>
      <c r="D475" s="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customFormat="false" ht="14.25" hidden="false" customHeight="true" outlineLevel="0" collapsed="false">
      <c r="A476" s="23"/>
      <c r="B476" s="3"/>
      <c r="C476" s="23"/>
      <c r="D476" s="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customFormat="false" ht="14.25" hidden="false" customHeight="true" outlineLevel="0" collapsed="false">
      <c r="A477" s="23"/>
      <c r="B477" s="3"/>
      <c r="C477" s="23"/>
      <c r="D477" s="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customFormat="false" ht="14.25" hidden="false" customHeight="true" outlineLevel="0" collapsed="false">
      <c r="A478" s="23"/>
      <c r="B478" s="3"/>
      <c r="C478" s="23"/>
      <c r="D478" s="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customFormat="false" ht="14.25" hidden="false" customHeight="true" outlineLevel="0" collapsed="false">
      <c r="A479" s="23"/>
      <c r="B479" s="3"/>
      <c r="C479" s="23"/>
      <c r="D479" s="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customFormat="false" ht="14.25" hidden="false" customHeight="true" outlineLevel="0" collapsed="false">
      <c r="A480" s="23"/>
      <c r="B480" s="3"/>
      <c r="C480" s="23"/>
      <c r="D480" s="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customFormat="false" ht="14.25" hidden="false" customHeight="true" outlineLevel="0" collapsed="false">
      <c r="A481" s="23"/>
      <c r="B481" s="3"/>
      <c r="C481" s="23"/>
      <c r="D481" s="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customFormat="false" ht="14.25" hidden="false" customHeight="true" outlineLevel="0" collapsed="false">
      <c r="A482" s="23"/>
      <c r="B482" s="3"/>
      <c r="C482" s="23"/>
      <c r="D482" s="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customFormat="false" ht="14.25" hidden="false" customHeight="true" outlineLevel="0" collapsed="false">
      <c r="A483" s="23"/>
      <c r="B483" s="3"/>
      <c r="C483" s="23"/>
      <c r="D483" s="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customFormat="false" ht="14.25" hidden="false" customHeight="true" outlineLevel="0" collapsed="false">
      <c r="A484" s="23"/>
      <c r="B484" s="3"/>
      <c r="C484" s="23"/>
      <c r="D484" s="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customFormat="false" ht="14.25" hidden="false" customHeight="true" outlineLevel="0" collapsed="false">
      <c r="A485" s="23"/>
      <c r="B485" s="3"/>
      <c r="C485" s="23"/>
      <c r="D485" s="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customFormat="false" ht="14.25" hidden="false" customHeight="true" outlineLevel="0" collapsed="false">
      <c r="A486" s="23"/>
      <c r="B486" s="3"/>
      <c r="C486" s="23"/>
      <c r="D486" s="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customFormat="false" ht="14.25" hidden="false" customHeight="true" outlineLevel="0" collapsed="false">
      <c r="A487" s="23"/>
      <c r="B487" s="3"/>
      <c r="C487" s="23"/>
      <c r="D487" s="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customFormat="false" ht="14.25" hidden="false" customHeight="true" outlineLevel="0" collapsed="false">
      <c r="A488" s="23"/>
      <c r="B488" s="3"/>
      <c r="C488" s="23"/>
      <c r="D488" s="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customFormat="false" ht="14.25" hidden="false" customHeight="true" outlineLevel="0" collapsed="false">
      <c r="A489" s="23"/>
      <c r="B489" s="3"/>
      <c r="C489" s="23"/>
      <c r="D489" s="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customFormat="false" ht="14.25" hidden="false" customHeight="true" outlineLevel="0" collapsed="false">
      <c r="A490" s="23"/>
      <c r="B490" s="3"/>
      <c r="C490" s="23"/>
      <c r="D490" s="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customFormat="false" ht="14.25" hidden="false" customHeight="true" outlineLevel="0" collapsed="false">
      <c r="A491" s="23"/>
      <c r="B491" s="3"/>
      <c r="C491" s="23"/>
      <c r="D491" s="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customFormat="false" ht="14.25" hidden="false" customHeight="true" outlineLevel="0" collapsed="false">
      <c r="A492" s="23"/>
      <c r="B492" s="3"/>
      <c r="C492" s="23"/>
      <c r="D492" s="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customFormat="false" ht="14.25" hidden="false" customHeight="true" outlineLevel="0" collapsed="false">
      <c r="A493" s="23"/>
      <c r="B493" s="3"/>
      <c r="C493" s="23"/>
      <c r="D493" s="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customFormat="false" ht="14.25" hidden="false" customHeight="true" outlineLevel="0" collapsed="false">
      <c r="A494" s="23"/>
      <c r="B494" s="3"/>
      <c r="C494" s="23"/>
      <c r="D494" s="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customFormat="false" ht="14.25" hidden="false" customHeight="true" outlineLevel="0" collapsed="false">
      <c r="A495" s="23"/>
      <c r="B495" s="3"/>
      <c r="C495" s="23"/>
      <c r="D495" s="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customFormat="false" ht="14.25" hidden="false" customHeight="true" outlineLevel="0" collapsed="false">
      <c r="A496" s="23"/>
      <c r="B496" s="3"/>
      <c r="C496" s="23"/>
      <c r="D496" s="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customFormat="false" ht="14.25" hidden="false" customHeight="true" outlineLevel="0" collapsed="false">
      <c r="A497" s="23"/>
      <c r="B497" s="3"/>
      <c r="C497" s="23"/>
      <c r="D497" s="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customFormat="false" ht="14.25" hidden="false" customHeight="true" outlineLevel="0" collapsed="false">
      <c r="A498" s="23"/>
      <c r="B498" s="3"/>
      <c r="C498" s="23"/>
      <c r="D498" s="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customFormat="false" ht="14.25" hidden="false" customHeight="true" outlineLevel="0" collapsed="false">
      <c r="A499" s="23"/>
      <c r="B499" s="3"/>
      <c r="C499" s="23"/>
      <c r="D499" s="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customFormat="false" ht="14.25" hidden="false" customHeight="true" outlineLevel="0" collapsed="false">
      <c r="A500" s="23"/>
      <c r="B500" s="3"/>
      <c r="C500" s="23"/>
      <c r="D500" s="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customFormat="false" ht="14.25" hidden="false" customHeight="true" outlineLevel="0" collapsed="false">
      <c r="A501" s="23"/>
      <c r="B501" s="3"/>
      <c r="C501" s="23"/>
      <c r="D501" s="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customFormat="false" ht="14.25" hidden="false" customHeight="true" outlineLevel="0" collapsed="false">
      <c r="A502" s="23"/>
      <c r="B502" s="3"/>
      <c r="C502" s="23"/>
      <c r="D502" s="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customFormat="false" ht="14.25" hidden="false" customHeight="true" outlineLevel="0" collapsed="false">
      <c r="A503" s="23"/>
      <c r="B503" s="3"/>
      <c r="C503" s="23"/>
      <c r="D503" s="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customFormat="false" ht="14.25" hidden="false" customHeight="true" outlineLevel="0" collapsed="false">
      <c r="A504" s="23"/>
      <c r="B504" s="3"/>
      <c r="C504" s="23"/>
      <c r="D504" s="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customFormat="false" ht="14.25" hidden="false" customHeight="true" outlineLevel="0" collapsed="false">
      <c r="A505" s="23"/>
      <c r="B505" s="3"/>
      <c r="C505" s="23"/>
      <c r="D505" s="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customFormat="false" ht="14.25" hidden="false" customHeight="true" outlineLevel="0" collapsed="false">
      <c r="A506" s="23"/>
      <c r="B506" s="3"/>
      <c r="C506" s="23"/>
      <c r="D506" s="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customFormat="false" ht="14.25" hidden="false" customHeight="true" outlineLevel="0" collapsed="false">
      <c r="A507" s="23"/>
      <c r="B507" s="3"/>
      <c r="C507" s="23"/>
      <c r="D507" s="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customFormat="false" ht="14.25" hidden="false" customHeight="true" outlineLevel="0" collapsed="false">
      <c r="A508" s="23"/>
      <c r="B508" s="3"/>
      <c r="C508" s="23"/>
      <c r="D508" s="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customFormat="false" ht="14.25" hidden="false" customHeight="true" outlineLevel="0" collapsed="false">
      <c r="A509" s="23"/>
      <c r="B509" s="3"/>
      <c r="C509" s="23"/>
      <c r="D509" s="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customFormat="false" ht="14.25" hidden="false" customHeight="true" outlineLevel="0" collapsed="false">
      <c r="A510" s="23"/>
      <c r="B510" s="3"/>
      <c r="C510" s="23"/>
      <c r="D510" s="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customFormat="false" ht="14.25" hidden="false" customHeight="true" outlineLevel="0" collapsed="false">
      <c r="A511" s="23"/>
      <c r="B511" s="3"/>
      <c r="C511" s="23"/>
      <c r="D511" s="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customFormat="false" ht="14.25" hidden="false" customHeight="true" outlineLevel="0" collapsed="false">
      <c r="A512" s="23"/>
      <c r="B512" s="3"/>
      <c r="C512" s="23"/>
      <c r="D512" s="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customFormat="false" ht="14.25" hidden="false" customHeight="true" outlineLevel="0" collapsed="false">
      <c r="A513" s="23"/>
      <c r="B513" s="3"/>
      <c r="C513" s="23"/>
      <c r="D513" s="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customFormat="false" ht="14.25" hidden="false" customHeight="true" outlineLevel="0" collapsed="false">
      <c r="A514" s="23"/>
      <c r="B514" s="3"/>
      <c r="C514" s="23"/>
      <c r="D514" s="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customFormat="false" ht="14.25" hidden="false" customHeight="true" outlineLevel="0" collapsed="false">
      <c r="A515" s="23"/>
      <c r="B515" s="3"/>
      <c r="C515" s="23"/>
      <c r="D515" s="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customFormat="false" ht="14.25" hidden="false" customHeight="true" outlineLevel="0" collapsed="false">
      <c r="A516" s="23"/>
      <c r="B516" s="3"/>
      <c r="C516" s="23"/>
      <c r="D516" s="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customFormat="false" ht="14.25" hidden="false" customHeight="true" outlineLevel="0" collapsed="false">
      <c r="A517" s="23"/>
      <c r="B517" s="3"/>
      <c r="C517" s="23"/>
      <c r="D517" s="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customFormat="false" ht="14.25" hidden="false" customHeight="true" outlineLevel="0" collapsed="false">
      <c r="A518" s="23"/>
      <c r="B518" s="3"/>
      <c r="C518" s="23"/>
      <c r="D518" s="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customFormat="false" ht="14.25" hidden="false" customHeight="true" outlineLevel="0" collapsed="false">
      <c r="A519" s="23"/>
      <c r="B519" s="3"/>
      <c r="C519" s="23"/>
      <c r="D519" s="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customFormat="false" ht="14.25" hidden="false" customHeight="true" outlineLevel="0" collapsed="false">
      <c r="A520" s="23"/>
      <c r="B520" s="3"/>
      <c r="C520" s="23"/>
      <c r="D520" s="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customFormat="false" ht="14.25" hidden="false" customHeight="true" outlineLevel="0" collapsed="false">
      <c r="A521" s="23"/>
      <c r="B521" s="3"/>
      <c r="C521" s="23"/>
      <c r="D521" s="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customFormat="false" ht="14.25" hidden="false" customHeight="true" outlineLevel="0" collapsed="false">
      <c r="A522" s="23"/>
      <c r="B522" s="3"/>
      <c r="C522" s="23"/>
      <c r="D522" s="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customFormat="false" ht="14.25" hidden="false" customHeight="true" outlineLevel="0" collapsed="false">
      <c r="A523" s="23"/>
      <c r="B523" s="3"/>
      <c r="C523" s="23"/>
      <c r="D523" s="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customFormat="false" ht="14.25" hidden="false" customHeight="true" outlineLevel="0" collapsed="false">
      <c r="A524" s="23"/>
      <c r="B524" s="3"/>
      <c r="C524" s="23"/>
      <c r="D524" s="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customFormat="false" ht="14.25" hidden="false" customHeight="true" outlineLevel="0" collapsed="false">
      <c r="A525" s="23"/>
      <c r="B525" s="3"/>
      <c r="C525" s="23"/>
      <c r="D525" s="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customFormat="false" ht="14.25" hidden="false" customHeight="true" outlineLevel="0" collapsed="false">
      <c r="A526" s="23"/>
      <c r="B526" s="3"/>
      <c r="C526" s="23"/>
      <c r="D526" s="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customFormat="false" ht="14.25" hidden="false" customHeight="true" outlineLevel="0" collapsed="false">
      <c r="A527" s="23"/>
      <c r="B527" s="3"/>
      <c r="C527" s="23"/>
      <c r="D527" s="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customFormat="false" ht="14.25" hidden="false" customHeight="true" outlineLevel="0" collapsed="false">
      <c r="A528" s="23"/>
      <c r="B528" s="3"/>
      <c r="C528" s="23"/>
      <c r="D528" s="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customFormat="false" ht="14.25" hidden="false" customHeight="true" outlineLevel="0" collapsed="false">
      <c r="A529" s="23"/>
      <c r="B529" s="3"/>
      <c r="C529" s="23"/>
      <c r="D529" s="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customFormat="false" ht="14.25" hidden="false" customHeight="true" outlineLevel="0" collapsed="false">
      <c r="A530" s="23"/>
      <c r="B530" s="3"/>
      <c r="C530" s="23"/>
      <c r="D530" s="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customFormat="false" ht="14.25" hidden="false" customHeight="true" outlineLevel="0" collapsed="false">
      <c r="A531" s="23"/>
      <c r="B531" s="3"/>
      <c r="C531" s="23"/>
      <c r="D531" s="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customFormat="false" ht="14.25" hidden="false" customHeight="true" outlineLevel="0" collapsed="false">
      <c r="A532" s="23"/>
      <c r="B532" s="3"/>
      <c r="C532" s="23"/>
      <c r="D532" s="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customFormat="false" ht="14.25" hidden="false" customHeight="true" outlineLevel="0" collapsed="false">
      <c r="A533" s="23"/>
      <c r="B533" s="3"/>
      <c r="C533" s="23"/>
      <c r="D533" s="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customFormat="false" ht="14.25" hidden="false" customHeight="true" outlineLevel="0" collapsed="false">
      <c r="A534" s="23"/>
      <c r="B534" s="3"/>
      <c r="C534" s="23"/>
      <c r="D534" s="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customFormat="false" ht="14.25" hidden="false" customHeight="true" outlineLevel="0" collapsed="false">
      <c r="A535" s="23"/>
      <c r="B535" s="3"/>
      <c r="C535" s="23"/>
      <c r="D535" s="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customFormat="false" ht="14.25" hidden="false" customHeight="true" outlineLevel="0" collapsed="false">
      <c r="A536" s="23"/>
      <c r="B536" s="3"/>
      <c r="C536" s="23"/>
      <c r="D536" s="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customFormat="false" ht="14.25" hidden="false" customHeight="true" outlineLevel="0" collapsed="false">
      <c r="A537" s="23"/>
      <c r="B537" s="3"/>
      <c r="C537" s="23"/>
      <c r="D537" s="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customFormat="false" ht="14.25" hidden="false" customHeight="true" outlineLevel="0" collapsed="false">
      <c r="A538" s="23"/>
      <c r="B538" s="3"/>
      <c r="C538" s="23"/>
      <c r="D538" s="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customFormat="false" ht="14.25" hidden="false" customHeight="true" outlineLevel="0" collapsed="false">
      <c r="A539" s="23"/>
      <c r="B539" s="3"/>
      <c r="C539" s="23"/>
      <c r="D539" s="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customFormat="false" ht="14.25" hidden="false" customHeight="true" outlineLevel="0" collapsed="false">
      <c r="A540" s="23"/>
      <c r="B540" s="3"/>
      <c r="C540" s="23"/>
      <c r="D540" s="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customFormat="false" ht="14.25" hidden="false" customHeight="true" outlineLevel="0" collapsed="false">
      <c r="A541" s="23"/>
      <c r="B541" s="3"/>
      <c r="C541" s="23"/>
      <c r="D541" s="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customFormat="false" ht="14.25" hidden="false" customHeight="true" outlineLevel="0" collapsed="false">
      <c r="A542" s="23"/>
      <c r="B542" s="3"/>
      <c r="C542" s="23"/>
      <c r="D542" s="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customFormat="false" ht="14.25" hidden="false" customHeight="true" outlineLevel="0" collapsed="false">
      <c r="A543" s="23"/>
      <c r="B543" s="3"/>
      <c r="C543" s="23"/>
      <c r="D543" s="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customFormat="false" ht="14.25" hidden="false" customHeight="true" outlineLevel="0" collapsed="false">
      <c r="A544" s="23"/>
      <c r="B544" s="3"/>
      <c r="C544" s="23"/>
      <c r="D544" s="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customFormat="false" ht="14.25" hidden="false" customHeight="true" outlineLevel="0" collapsed="false">
      <c r="A545" s="23"/>
      <c r="B545" s="3"/>
      <c r="C545" s="23"/>
      <c r="D545" s="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customFormat="false" ht="14.25" hidden="false" customHeight="true" outlineLevel="0" collapsed="false">
      <c r="A546" s="23"/>
      <c r="B546" s="3"/>
      <c r="C546" s="23"/>
      <c r="D546" s="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customFormat="false" ht="14.25" hidden="false" customHeight="true" outlineLevel="0" collapsed="false">
      <c r="A547" s="23"/>
      <c r="B547" s="3"/>
      <c r="C547" s="23"/>
      <c r="D547" s="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customFormat="false" ht="14.25" hidden="false" customHeight="true" outlineLevel="0" collapsed="false">
      <c r="A548" s="23"/>
      <c r="B548" s="3"/>
      <c r="C548" s="23"/>
      <c r="D548" s="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customFormat="false" ht="14.25" hidden="false" customHeight="true" outlineLevel="0" collapsed="false">
      <c r="A549" s="23"/>
      <c r="B549" s="3"/>
      <c r="C549" s="23"/>
      <c r="D549" s="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customFormat="false" ht="14.25" hidden="false" customHeight="true" outlineLevel="0" collapsed="false">
      <c r="A550" s="23"/>
      <c r="B550" s="3"/>
      <c r="C550" s="23"/>
      <c r="D550" s="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customFormat="false" ht="14.25" hidden="false" customHeight="true" outlineLevel="0" collapsed="false">
      <c r="A551" s="23"/>
      <c r="B551" s="3"/>
      <c r="C551" s="23"/>
      <c r="D551" s="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customFormat="false" ht="14.25" hidden="false" customHeight="true" outlineLevel="0" collapsed="false">
      <c r="A552" s="23"/>
      <c r="B552" s="3"/>
      <c r="C552" s="23"/>
      <c r="D552" s="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customFormat="false" ht="14.25" hidden="false" customHeight="true" outlineLevel="0" collapsed="false">
      <c r="A553" s="23"/>
      <c r="B553" s="3"/>
      <c r="C553" s="23"/>
      <c r="D553" s="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customFormat="false" ht="14.25" hidden="false" customHeight="true" outlineLevel="0" collapsed="false">
      <c r="A554" s="23"/>
      <c r="B554" s="3"/>
      <c r="C554" s="23"/>
      <c r="D554" s="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customFormat="false" ht="14.25" hidden="false" customHeight="true" outlineLevel="0" collapsed="false">
      <c r="A555" s="23"/>
      <c r="B555" s="3"/>
      <c r="C555" s="23"/>
      <c r="D555" s="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customFormat="false" ht="14.25" hidden="false" customHeight="true" outlineLevel="0" collapsed="false">
      <c r="A556" s="23"/>
      <c r="B556" s="3"/>
      <c r="C556" s="23"/>
      <c r="D556" s="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customFormat="false" ht="14.25" hidden="false" customHeight="true" outlineLevel="0" collapsed="false">
      <c r="A557" s="23"/>
      <c r="B557" s="3"/>
      <c r="C557" s="23"/>
      <c r="D557" s="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customFormat="false" ht="14.25" hidden="false" customHeight="true" outlineLevel="0" collapsed="false">
      <c r="A558" s="23"/>
      <c r="B558" s="3"/>
      <c r="C558" s="23"/>
      <c r="D558" s="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customFormat="false" ht="14.25" hidden="false" customHeight="true" outlineLevel="0" collapsed="false">
      <c r="A559" s="23"/>
      <c r="B559" s="3"/>
      <c r="C559" s="23"/>
      <c r="D559" s="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customFormat="false" ht="14.25" hidden="false" customHeight="true" outlineLevel="0" collapsed="false">
      <c r="A560" s="23"/>
      <c r="B560" s="3"/>
      <c r="C560" s="23"/>
      <c r="D560" s="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customFormat="false" ht="14.25" hidden="false" customHeight="true" outlineLevel="0" collapsed="false">
      <c r="A561" s="23"/>
      <c r="B561" s="3"/>
      <c r="C561" s="23"/>
      <c r="D561" s="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customFormat="false" ht="14.25" hidden="false" customHeight="true" outlineLevel="0" collapsed="false">
      <c r="A562" s="23"/>
      <c r="B562" s="3"/>
      <c r="C562" s="23"/>
      <c r="D562" s="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customFormat="false" ht="14.25" hidden="false" customHeight="true" outlineLevel="0" collapsed="false">
      <c r="A563" s="23"/>
      <c r="B563" s="3"/>
      <c r="C563" s="23"/>
      <c r="D563" s="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customFormat="false" ht="14.25" hidden="false" customHeight="true" outlineLevel="0" collapsed="false">
      <c r="A564" s="23"/>
      <c r="B564" s="3"/>
      <c r="C564" s="23"/>
      <c r="D564" s="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customFormat="false" ht="14.25" hidden="false" customHeight="true" outlineLevel="0" collapsed="false">
      <c r="A565" s="23"/>
      <c r="B565" s="3"/>
      <c r="C565" s="23"/>
      <c r="D565" s="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customFormat="false" ht="14.25" hidden="false" customHeight="true" outlineLevel="0" collapsed="false">
      <c r="A566" s="23"/>
      <c r="B566" s="3"/>
      <c r="C566" s="23"/>
      <c r="D566" s="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customFormat="false" ht="14.25" hidden="false" customHeight="true" outlineLevel="0" collapsed="false">
      <c r="A567" s="23"/>
      <c r="B567" s="3"/>
      <c r="C567" s="23"/>
      <c r="D567" s="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customFormat="false" ht="14.25" hidden="false" customHeight="true" outlineLevel="0" collapsed="false">
      <c r="A568" s="23"/>
      <c r="B568" s="3"/>
      <c r="C568" s="23"/>
      <c r="D568" s="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customFormat="false" ht="14.25" hidden="false" customHeight="true" outlineLevel="0" collapsed="false">
      <c r="A569" s="23"/>
      <c r="B569" s="3"/>
      <c r="C569" s="23"/>
      <c r="D569" s="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customFormat="false" ht="14.25" hidden="false" customHeight="true" outlineLevel="0" collapsed="false">
      <c r="A570" s="23"/>
      <c r="B570" s="3"/>
      <c r="C570" s="23"/>
      <c r="D570" s="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customFormat="false" ht="14.25" hidden="false" customHeight="true" outlineLevel="0" collapsed="false">
      <c r="A571" s="23"/>
      <c r="B571" s="3"/>
      <c r="C571" s="23"/>
      <c r="D571" s="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customFormat="false" ht="14.25" hidden="false" customHeight="true" outlineLevel="0" collapsed="false">
      <c r="A572" s="23"/>
      <c r="B572" s="3"/>
      <c r="C572" s="23"/>
      <c r="D572" s="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customFormat="false" ht="14.25" hidden="false" customHeight="true" outlineLevel="0" collapsed="false">
      <c r="A573" s="23"/>
      <c r="B573" s="3"/>
      <c r="C573" s="23"/>
      <c r="D573" s="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customFormat="false" ht="14.25" hidden="false" customHeight="true" outlineLevel="0" collapsed="false">
      <c r="A574" s="23"/>
      <c r="B574" s="3"/>
      <c r="C574" s="23"/>
      <c r="D574" s="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customFormat="false" ht="14.25" hidden="false" customHeight="true" outlineLevel="0" collapsed="false">
      <c r="A575" s="23"/>
      <c r="B575" s="3"/>
      <c r="C575" s="23"/>
      <c r="D575" s="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customFormat="false" ht="14.25" hidden="false" customHeight="true" outlineLevel="0" collapsed="false">
      <c r="A576" s="23"/>
      <c r="B576" s="3"/>
      <c r="C576" s="23"/>
      <c r="D576" s="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customFormat="false" ht="14.25" hidden="false" customHeight="true" outlineLevel="0" collapsed="false">
      <c r="A577" s="23"/>
      <c r="B577" s="3"/>
      <c r="C577" s="23"/>
      <c r="D577" s="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customFormat="false" ht="14.25" hidden="false" customHeight="true" outlineLevel="0" collapsed="false">
      <c r="A578" s="23"/>
      <c r="B578" s="3"/>
      <c r="C578" s="23"/>
      <c r="D578" s="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customFormat="false" ht="14.25" hidden="false" customHeight="true" outlineLevel="0" collapsed="false">
      <c r="A579" s="23"/>
      <c r="B579" s="3"/>
      <c r="C579" s="23"/>
      <c r="D579" s="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customFormat="false" ht="14.25" hidden="false" customHeight="true" outlineLevel="0" collapsed="false">
      <c r="A580" s="23"/>
      <c r="B580" s="3"/>
      <c r="C580" s="23"/>
      <c r="D580" s="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customFormat="false" ht="14.25" hidden="false" customHeight="true" outlineLevel="0" collapsed="false">
      <c r="A581" s="23"/>
      <c r="B581" s="3"/>
      <c r="C581" s="23"/>
      <c r="D581" s="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customFormat="false" ht="14.25" hidden="false" customHeight="true" outlineLevel="0" collapsed="false">
      <c r="A582" s="23"/>
      <c r="B582" s="3"/>
      <c r="C582" s="23"/>
      <c r="D582" s="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customFormat="false" ht="14.25" hidden="false" customHeight="true" outlineLevel="0" collapsed="false">
      <c r="A583" s="23"/>
      <c r="B583" s="3"/>
      <c r="C583" s="23"/>
      <c r="D583" s="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customFormat="false" ht="14.25" hidden="false" customHeight="true" outlineLevel="0" collapsed="false">
      <c r="A584" s="23"/>
      <c r="B584" s="3"/>
      <c r="C584" s="23"/>
      <c r="D584" s="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customFormat="false" ht="14.25" hidden="false" customHeight="true" outlineLevel="0" collapsed="false">
      <c r="A585" s="23"/>
      <c r="B585" s="3"/>
      <c r="C585" s="23"/>
      <c r="D585" s="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customFormat="false" ht="14.25" hidden="false" customHeight="true" outlineLevel="0" collapsed="false">
      <c r="A586" s="23"/>
      <c r="B586" s="3"/>
      <c r="C586" s="23"/>
      <c r="D586" s="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customFormat="false" ht="14.25" hidden="false" customHeight="true" outlineLevel="0" collapsed="false">
      <c r="A587" s="23"/>
      <c r="B587" s="3"/>
      <c r="C587" s="23"/>
      <c r="D587" s="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customFormat="false" ht="14.25" hidden="false" customHeight="true" outlineLevel="0" collapsed="false">
      <c r="A588" s="23"/>
      <c r="B588" s="3"/>
      <c r="C588" s="23"/>
      <c r="D588" s="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customFormat="false" ht="14.25" hidden="false" customHeight="true" outlineLevel="0" collapsed="false">
      <c r="A589" s="23"/>
      <c r="B589" s="3"/>
      <c r="C589" s="23"/>
      <c r="D589" s="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customFormat="false" ht="14.25" hidden="false" customHeight="true" outlineLevel="0" collapsed="false">
      <c r="A590" s="23"/>
      <c r="B590" s="3"/>
      <c r="C590" s="23"/>
      <c r="D590" s="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customFormat="false" ht="14.25" hidden="false" customHeight="true" outlineLevel="0" collapsed="false">
      <c r="A591" s="23"/>
      <c r="B591" s="3"/>
      <c r="C591" s="23"/>
      <c r="D591" s="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customFormat="false" ht="14.25" hidden="false" customHeight="true" outlineLevel="0" collapsed="false">
      <c r="A592" s="23"/>
      <c r="B592" s="3"/>
      <c r="C592" s="23"/>
      <c r="D592" s="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customFormat="false" ht="14.25" hidden="false" customHeight="true" outlineLevel="0" collapsed="false">
      <c r="A593" s="23"/>
      <c r="B593" s="3"/>
      <c r="C593" s="23"/>
      <c r="D593" s="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customFormat="false" ht="14.25" hidden="false" customHeight="true" outlineLevel="0" collapsed="false">
      <c r="A594" s="23"/>
      <c r="B594" s="3"/>
      <c r="C594" s="23"/>
      <c r="D594" s="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customFormat="false" ht="14.25" hidden="false" customHeight="true" outlineLevel="0" collapsed="false">
      <c r="A595" s="23"/>
      <c r="B595" s="3"/>
      <c r="C595" s="23"/>
      <c r="D595" s="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customFormat="false" ht="14.25" hidden="false" customHeight="true" outlineLevel="0" collapsed="false">
      <c r="A596" s="23"/>
      <c r="B596" s="3"/>
      <c r="C596" s="23"/>
      <c r="D596" s="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customFormat="false" ht="14.25" hidden="false" customHeight="true" outlineLevel="0" collapsed="false">
      <c r="A597" s="23"/>
      <c r="B597" s="3"/>
      <c r="C597" s="23"/>
      <c r="D597" s="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customFormat="false" ht="14.25" hidden="false" customHeight="true" outlineLevel="0" collapsed="false">
      <c r="A598" s="23"/>
      <c r="B598" s="3"/>
      <c r="C598" s="23"/>
      <c r="D598" s="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customFormat="false" ht="14.25" hidden="false" customHeight="true" outlineLevel="0" collapsed="false">
      <c r="A599" s="23"/>
      <c r="B599" s="3"/>
      <c r="C599" s="23"/>
      <c r="D599" s="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customFormat="false" ht="14.25" hidden="false" customHeight="true" outlineLevel="0" collapsed="false">
      <c r="A600" s="23"/>
      <c r="B600" s="3"/>
      <c r="C600" s="23"/>
      <c r="D600" s="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customFormat="false" ht="14.25" hidden="false" customHeight="true" outlineLevel="0" collapsed="false">
      <c r="A601" s="23"/>
      <c r="B601" s="3"/>
      <c r="C601" s="23"/>
      <c r="D601" s="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customFormat="false" ht="14.25" hidden="false" customHeight="true" outlineLevel="0" collapsed="false">
      <c r="A602" s="23"/>
      <c r="B602" s="3"/>
      <c r="C602" s="23"/>
      <c r="D602" s="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customFormat="false" ht="14.25" hidden="false" customHeight="true" outlineLevel="0" collapsed="false">
      <c r="A603" s="23"/>
      <c r="B603" s="3"/>
      <c r="C603" s="23"/>
      <c r="D603" s="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customFormat="false" ht="14.25" hidden="false" customHeight="true" outlineLevel="0" collapsed="false">
      <c r="A604" s="23"/>
      <c r="B604" s="3"/>
      <c r="C604" s="23"/>
      <c r="D604" s="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customFormat="false" ht="14.25" hidden="false" customHeight="true" outlineLevel="0" collapsed="false">
      <c r="A605" s="23"/>
      <c r="B605" s="3"/>
      <c r="C605" s="23"/>
      <c r="D605" s="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customFormat="false" ht="14.25" hidden="false" customHeight="true" outlineLevel="0" collapsed="false">
      <c r="A606" s="23"/>
      <c r="B606" s="3"/>
      <c r="C606" s="23"/>
      <c r="D606" s="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customFormat="false" ht="14.25" hidden="false" customHeight="true" outlineLevel="0" collapsed="false">
      <c r="A607" s="23"/>
      <c r="B607" s="3"/>
      <c r="C607" s="23"/>
      <c r="D607" s="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customFormat="false" ht="14.25" hidden="false" customHeight="true" outlineLevel="0" collapsed="false">
      <c r="A608" s="23"/>
      <c r="B608" s="3"/>
      <c r="C608" s="23"/>
      <c r="D608" s="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customFormat="false" ht="14.25" hidden="false" customHeight="true" outlineLevel="0" collapsed="false">
      <c r="A609" s="23"/>
      <c r="B609" s="3"/>
      <c r="C609" s="23"/>
      <c r="D609" s="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customFormat="false" ht="14.25" hidden="false" customHeight="true" outlineLevel="0" collapsed="false">
      <c r="A610" s="23"/>
      <c r="B610" s="3"/>
      <c r="C610" s="23"/>
      <c r="D610" s="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customFormat="false" ht="14.25" hidden="false" customHeight="true" outlineLevel="0" collapsed="false">
      <c r="A611" s="23"/>
      <c r="B611" s="3"/>
      <c r="C611" s="23"/>
      <c r="D611" s="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customFormat="false" ht="14.25" hidden="false" customHeight="true" outlineLevel="0" collapsed="false">
      <c r="A612" s="23"/>
      <c r="B612" s="3"/>
      <c r="C612" s="23"/>
      <c r="D612" s="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customFormat="false" ht="14.25" hidden="false" customHeight="true" outlineLevel="0" collapsed="false">
      <c r="A613" s="23"/>
      <c r="B613" s="3"/>
      <c r="C613" s="23"/>
      <c r="D613" s="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customFormat="false" ht="14.25" hidden="false" customHeight="true" outlineLevel="0" collapsed="false">
      <c r="A614" s="23"/>
      <c r="B614" s="3"/>
      <c r="C614" s="23"/>
      <c r="D614" s="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customFormat="false" ht="14.25" hidden="false" customHeight="true" outlineLevel="0" collapsed="false">
      <c r="A615" s="23"/>
      <c r="B615" s="3"/>
      <c r="C615" s="23"/>
      <c r="D615" s="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customFormat="false" ht="14.25" hidden="false" customHeight="true" outlineLevel="0" collapsed="false">
      <c r="A616" s="23"/>
      <c r="B616" s="3"/>
      <c r="C616" s="23"/>
      <c r="D616" s="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customFormat="false" ht="14.25" hidden="false" customHeight="true" outlineLevel="0" collapsed="false">
      <c r="A617" s="23"/>
      <c r="B617" s="3"/>
      <c r="C617" s="23"/>
      <c r="D617" s="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customFormat="false" ht="14.25" hidden="false" customHeight="true" outlineLevel="0" collapsed="false">
      <c r="A618" s="23"/>
      <c r="B618" s="3"/>
      <c r="C618" s="23"/>
      <c r="D618" s="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customFormat="false" ht="14.25" hidden="false" customHeight="true" outlineLevel="0" collapsed="false">
      <c r="A619" s="23"/>
      <c r="B619" s="3"/>
      <c r="C619" s="23"/>
      <c r="D619" s="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customFormat="false" ht="14.25" hidden="false" customHeight="true" outlineLevel="0" collapsed="false">
      <c r="A620" s="23"/>
      <c r="B620" s="3"/>
      <c r="C620" s="23"/>
      <c r="D620" s="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customFormat="false" ht="14.25" hidden="false" customHeight="true" outlineLevel="0" collapsed="false">
      <c r="A621" s="23"/>
      <c r="B621" s="3"/>
      <c r="C621" s="23"/>
      <c r="D621" s="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customFormat="false" ht="14.25" hidden="false" customHeight="true" outlineLevel="0" collapsed="false">
      <c r="A622" s="23"/>
      <c r="B622" s="3"/>
      <c r="C622" s="23"/>
      <c r="D622" s="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customFormat="false" ht="14.25" hidden="false" customHeight="true" outlineLevel="0" collapsed="false">
      <c r="A623" s="23"/>
      <c r="B623" s="3"/>
      <c r="C623" s="23"/>
      <c r="D623" s="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customFormat="false" ht="14.25" hidden="false" customHeight="true" outlineLevel="0" collapsed="false">
      <c r="A624" s="23"/>
      <c r="B624" s="3"/>
      <c r="C624" s="23"/>
      <c r="D624" s="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customFormat="false" ht="14.25" hidden="false" customHeight="true" outlineLevel="0" collapsed="false">
      <c r="A625" s="23"/>
      <c r="B625" s="3"/>
      <c r="C625" s="23"/>
      <c r="D625" s="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customFormat="false" ht="14.25" hidden="false" customHeight="true" outlineLevel="0" collapsed="false">
      <c r="A626" s="23"/>
      <c r="B626" s="3"/>
      <c r="C626" s="23"/>
      <c r="D626" s="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customFormat="false" ht="14.25" hidden="false" customHeight="true" outlineLevel="0" collapsed="false">
      <c r="A627" s="23"/>
      <c r="B627" s="3"/>
      <c r="C627" s="23"/>
      <c r="D627" s="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customFormat="false" ht="14.25" hidden="false" customHeight="true" outlineLevel="0" collapsed="false">
      <c r="A628" s="23"/>
      <c r="B628" s="3"/>
      <c r="C628" s="23"/>
      <c r="D628" s="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customFormat="false" ht="14.25" hidden="false" customHeight="true" outlineLevel="0" collapsed="false">
      <c r="A629" s="23"/>
      <c r="B629" s="3"/>
      <c r="C629" s="23"/>
      <c r="D629" s="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customFormat="false" ht="14.25" hidden="false" customHeight="true" outlineLevel="0" collapsed="false">
      <c r="A630" s="23"/>
      <c r="B630" s="3"/>
      <c r="C630" s="23"/>
      <c r="D630" s="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customFormat="false" ht="14.25" hidden="false" customHeight="true" outlineLevel="0" collapsed="false">
      <c r="A631" s="23"/>
      <c r="B631" s="3"/>
      <c r="C631" s="23"/>
      <c r="D631" s="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customFormat="false" ht="14.25" hidden="false" customHeight="true" outlineLevel="0" collapsed="false">
      <c r="A632" s="23"/>
      <c r="B632" s="3"/>
      <c r="C632" s="23"/>
      <c r="D632" s="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customFormat="false" ht="14.25" hidden="false" customHeight="true" outlineLevel="0" collapsed="false">
      <c r="A633" s="23"/>
      <c r="B633" s="3"/>
      <c r="C633" s="23"/>
      <c r="D633" s="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customFormat="false" ht="14.25" hidden="false" customHeight="true" outlineLevel="0" collapsed="false">
      <c r="A634" s="23"/>
      <c r="B634" s="3"/>
      <c r="C634" s="23"/>
      <c r="D634" s="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customFormat="false" ht="14.25" hidden="false" customHeight="true" outlineLevel="0" collapsed="false">
      <c r="A635" s="23"/>
      <c r="B635" s="3"/>
      <c r="C635" s="23"/>
      <c r="D635" s="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customFormat="false" ht="14.25" hidden="false" customHeight="true" outlineLevel="0" collapsed="false">
      <c r="A636" s="23"/>
      <c r="B636" s="3"/>
      <c r="C636" s="23"/>
      <c r="D636" s="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customFormat="false" ht="14.25" hidden="false" customHeight="true" outlineLevel="0" collapsed="false">
      <c r="A637" s="23"/>
      <c r="B637" s="3"/>
      <c r="C637" s="23"/>
      <c r="D637" s="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customFormat="false" ht="14.25" hidden="false" customHeight="true" outlineLevel="0" collapsed="false">
      <c r="A638" s="23"/>
      <c r="B638" s="3"/>
      <c r="C638" s="23"/>
      <c r="D638" s="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customFormat="false" ht="14.25" hidden="false" customHeight="true" outlineLevel="0" collapsed="false">
      <c r="A639" s="23"/>
      <c r="B639" s="3"/>
      <c r="C639" s="23"/>
      <c r="D639" s="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customFormat="false" ht="14.25" hidden="false" customHeight="true" outlineLevel="0" collapsed="false">
      <c r="A640" s="23"/>
      <c r="B640" s="3"/>
      <c r="C640" s="23"/>
      <c r="D640" s="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customFormat="false" ht="14.25" hidden="false" customHeight="true" outlineLevel="0" collapsed="false">
      <c r="A641" s="23"/>
      <c r="B641" s="3"/>
      <c r="C641" s="23"/>
      <c r="D641" s="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customFormat="false" ht="14.25" hidden="false" customHeight="true" outlineLevel="0" collapsed="false">
      <c r="A642" s="23"/>
      <c r="B642" s="3"/>
      <c r="C642" s="23"/>
      <c r="D642" s="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customFormat="false" ht="14.25" hidden="false" customHeight="true" outlineLevel="0" collapsed="false">
      <c r="A643" s="23"/>
      <c r="B643" s="3"/>
      <c r="C643" s="23"/>
      <c r="D643" s="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customFormat="false" ht="14.25" hidden="false" customHeight="true" outlineLevel="0" collapsed="false">
      <c r="A644" s="23"/>
      <c r="B644" s="3"/>
      <c r="C644" s="23"/>
      <c r="D644" s="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customFormat="false" ht="14.25" hidden="false" customHeight="true" outlineLevel="0" collapsed="false">
      <c r="A645" s="23"/>
      <c r="B645" s="3"/>
      <c r="C645" s="23"/>
      <c r="D645" s="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customFormat="false" ht="14.25" hidden="false" customHeight="true" outlineLevel="0" collapsed="false">
      <c r="A646" s="23"/>
      <c r="B646" s="3"/>
      <c r="C646" s="23"/>
      <c r="D646" s="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customFormat="false" ht="14.25" hidden="false" customHeight="true" outlineLevel="0" collapsed="false">
      <c r="A647" s="23"/>
      <c r="B647" s="3"/>
      <c r="C647" s="23"/>
      <c r="D647" s="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customFormat="false" ht="14.25" hidden="false" customHeight="true" outlineLevel="0" collapsed="false">
      <c r="A648" s="23"/>
      <c r="B648" s="3"/>
      <c r="C648" s="23"/>
      <c r="D648" s="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customFormat="false" ht="14.25" hidden="false" customHeight="true" outlineLevel="0" collapsed="false">
      <c r="A649" s="23"/>
      <c r="B649" s="3"/>
      <c r="C649" s="23"/>
      <c r="D649" s="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customFormat="false" ht="14.25" hidden="false" customHeight="true" outlineLevel="0" collapsed="false">
      <c r="A650" s="23"/>
      <c r="B650" s="3"/>
      <c r="C650" s="23"/>
      <c r="D650" s="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customFormat="false" ht="14.25" hidden="false" customHeight="true" outlineLevel="0" collapsed="false">
      <c r="A651" s="23"/>
      <c r="B651" s="3"/>
      <c r="C651" s="23"/>
      <c r="D651" s="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customFormat="false" ht="14.25" hidden="false" customHeight="true" outlineLevel="0" collapsed="false">
      <c r="A652" s="23"/>
      <c r="B652" s="3"/>
      <c r="C652" s="23"/>
      <c r="D652" s="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customFormat="false" ht="14.25" hidden="false" customHeight="true" outlineLevel="0" collapsed="false">
      <c r="A653" s="23"/>
      <c r="B653" s="3"/>
      <c r="C653" s="23"/>
      <c r="D653" s="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customFormat="false" ht="14.25" hidden="false" customHeight="true" outlineLevel="0" collapsed="false">
      <c r="A654" s="23"/>
      <c r="B654" s="3"/>
      <c r="C654" s="23"/>
      <c r="D654" s="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customFormat="false" ht="14.25" hidden="false" customHeight="true" outlineLevel="0" collapsed="false">
      <c r="A655" s="23"/>
      <c r="B655" s="3"/>
      <c r="C655" s="23"/>
      <c r="D655" s="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customFormat="false" ht="14.25" hidden="false" customHeight="true" outlineLevel="0" collapsed="false">
      <c r="A656" s="23"/>
      <c r="B656" s="3"/>
      <c r="C656" s="23"/>
      <c r="D656" s="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customFormat="false" ht="14.25" hidden="false" customHeight="true" outlineLevel="0" collapsed="false">
      <c r="A657" s="23"/>
      <c r="B657" s="3"/>
      <c r="C657" s="23"/>
      <c r="D657" s="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customFormat="false" ht="14.25" hidden="false" customHeight="true" outlineLevel="0" collapsed="false">
      <c r="A658" s="23"/>
      <c r="B658" s="3"/>
      <c r="C658" s="23"/>
      <c r="D658" s="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customFormat="false" ht="14.25" hidden="false" customHeight="true" outlineLevel="0" collapsed="false">
      <c r="A659" s="23"/>
      <c r="B659" s="3"/>
      <c r="C659" s="23"/>
      <c r="D659" s="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customFormat="false" ht="14.25" hidden="false" customHeight="true" outlineLevel="0" collapsed="false">
      <c r="A660" s="23"/>
      <c r="B660" s="3"/>
      <c r="C660" s="23"/>
      <c r="D660" s="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customFormat="false" ht="14.25" hidden="false" customHeight="true" outlineLevel="0" collapsed="false">
      <c r="A661" s="23"/>
      <c r="B661" s="3"/>
      <c r="C661" s="23"/>
      <c r="D661" s="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customFormat="false" ht="14.25" hidden="false" customHeight="true" outlineLevel="0" collapsed="false">
      <c r="A662" s="23"/>
      <c r="B662" s="3"/>
      <c r="C662" s="23"/>
      <c r="D662" s="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customFormat="false" ht="14.25" hidden="false" customHeight="true" outlineLevel="0" collapsed="false">
      <c r="A663" s="23"/>
      <c r="B663" s="3"/>
      <c r="C663" s="23"/>
      <c r="D663" s="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customFormat="false" ht="14.25" hidden="false" customHeight="true" outlineLevel="0" collapsed="false">
      <c r="A664" s="23"/>
      <c r="B664" s="3"/>
      <c r="C664" s="23"/>
      <c r="D664" s="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customFormat="false" ht="14.25" hidden="false" customHeight="true" outlineLevel="0" collapsed="false">
      <c r="A665" s="23"/>
      <c r="B665" s="3"/>
      <c r="C665" s="23"/>
      <c r="D665" s="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customFormat="false" ht="14.25" hidden="false" customHeight="true" outlineLevel="0" collapsed="false">
      <c r="A666" s="23"/>
      <c r="B666" s="3"/>
      <c r="C666" s="23"/>
      <c r="D666" s="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customFormat="false" ht="14.25" hidden="false" customHeight="true" outlineLevel="0" collapsed="false">
      <c r="A667" s="23"/>
      <c r="B667" s="3"/>
      <c r="C667" s="23"/>
      <c r="D667" s="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customFormat="false" ht="14.25" hidden="false" customHeight="true" outlineLevel="0" collapsed="false">
      <c r="A668" s="23"/>
      <c r="B668" s="3"/>
      <c r="C668" s="23"/>
      <c r="D668" s="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customFormat="false" ht="14.25" hidden="false" customHeight="true" outlineLevel="0" collapsed="false">
      <c r="A669" s="23"/>
      <c r="B669" s="3"/>
      <c r="C669" s="23"/>
      <c r="D669" s="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customFormat="false" ht="14.25" hidden="false" customHeight="true" outlineLevel="0" collapsed="false">
      <c r="A670" s="23"/>
      <c r="B670" s="3"/>
      <c r="C670" s="23"/>
      <c r="D670" s="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customFormat="false" ht="14.25" hidden="false" customHeight="true" outlineLevel="0" collapsed="false">
      <c r="A671" s="23"/>
      <c r="B671" s="3"/>
      <c r="C671" s="23"/>
      <c r="D671" s="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customFormat="false" ht="14.25" hidden="false" customHeight="true" outlineLevel="0" collapsed="false">
      <c r="A672" s="23"/>
      <c r="B672" s="3"/>
      <c r="C672" s="23"/>
      <c r="D672" s="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customFormat="false" ht="14.25" hidden="false" customHeight="true" outlineLevel="0" collapsed="false">
      <c r="A673" s="23"/>
      <c r="B673" s="3"/>
      <c r="C673" s="23"/>
      <c r="D673" s="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customFormat="false" ht="14.25" hidden="false" customHeight="true" outlineLevel="0" collapsed="false">
      <c r="A674" s="23"/>
      <c r="B674" s="3"/>
      <c r="C674" s="23"/>
      <c r="D674" s="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customFormat="false" ht="14.25" hidden="false" customHeight="true" outlineLevel="0" collapsed="false">
      <c r="A675" s="23"/>
      <c r="B675" s="3"/>
      <c r="C675" s="23"/>
      <c r="D675" s="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customFormat="false" ht="14.25" hidden="false" customHeight="true" outlineLevel="0" collapsed="false">
      <c r="A676" s="23"/>
      <c r="B676" s="3"/>
      <c r="C676" s="23"/>
      <c r="D676" s="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customFormat="false" ht="14.25" hidden="false" customHeight="true" outlineLevel="0" collapsed="false">
      <c r="A677" s="23"/>
      <c r="B677" s="3"/>
      <c r="C677" s="23"/>
      <c r="D677" s="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customFormat="false" ht="14.25" hidden="false" customHeight="true" outlineLevel="0" collapsed="false">
      <c r="A678" s="23"/>
      <c r="B678" s="3"/>
      <c r="C678" s="23"/>
      <c r="D678" s="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customFormat="false" ht="14.25" hidden="false" customHeight="true" outlineLevel="0" collapsed="false">
      <c r="A679" s="23"/>
      <c r="B679" s="3"/>
      <c r="C679" s="23"/>
      <c r="D679" s="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customFormat="false" ht="14.25" hidden="false" customHeight="true" outlineLevel="0" collapsed="false">
      <c r="A680" s="23"/>
      <c r="B680" s="3"/>
      <c r="C680" s="23"/>
      <c r="D680" s="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customFormat="false" ht="14.25" hidden="false" customHeight="true" outlineLevel="0" collapsed="false">
      <c r="A681" s="23"/>
      <c r="B681" s="3"/>
      <c r="C681" s="23"/>
      <c r="D681" s="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customFormat="false" ht="14.25" hidden="false" customHeight="true" outlineLevel="0" collapsed="false">
      <c r="A682" s="23"/>
      <c r="B682" s="3"/>
      <c r="C682" s="23"/>
      <c r="D682" s="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customFormat="false" ht="14.25" hidden="false" customHeight="true" outlineLevel="0" collapsed="false">
      <c r="A683" s="23"/>
      <c r="B683" s="3"/>
      <c r="C683" s="23"/>
      <c r="D683" s="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customFormat="false" ht="14.25" hidden="false" customHeight="true" outlineLevel="0" collapsed="false">
      <c r="A684" s="23"/>
      <c r="B684" s="3"/>
      <c r="C684" s="23"/>
      <c r="D684" s="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customFormat="false" ht="14.25" hidden="false" customHeight="true" outlineLevel="0" collapsed="false">
      <c r="A685" s="23"/>
      <c r="B685" s="3"/>
      <c r="C685" s="23"/>
      <c r="D685" s="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customFormat="false" ht="14.25" hidden="false" customHeight="true" outlineLevel="0" collapsed="false">
      <c r="A686" s="23"/>
      <c r="B686" s="3"/>
      <c r="C686" s="23"/>
      <c r="D686" s="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customFormat="false" ht="14.25" hidden="false" customHeight="true" outlineLevel="0" collapsed="false">
      <c r="A687" s="23"/>
      <c r="B687" s="3"/>
      <c r="C687" s="23"/>
      <c r="D687" s="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customFormat="false" ht="14.25" hidden="false" customHeight="true" outlineLevel="0" collapsed="false">
      <c r="A688" s="23"/>
      <c r="B688" s="3"/>
      <c r="C688" s="23"/>
      <c r="D688" s="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customFormat="false" ht="14.25" hidden="false" customHeight="true" outlineLevel="0" collapsed="false">
      <c r="A689" s="23"/>
      <c r="B689" s="3"/>
      <c r="C689" s="23"/>
      <c r="D689" s="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customFormat="false" ht="14.25" hidden="false" customHeight="true" outlineLevel="0" collapsed="false">
      <c r="A690" s="23"/>
      <c r="B690" s="3"/>
      <c r="C690" s="23"/>
      <c r="D690" s="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customFormat="false" ht="14.25" hidden="false" customHeight="true" outlineLevel="0" collapsed="false">
      <c r="A691" s="23"/>
      <c r="B691" s="3"/>
      <c r="C691" s="23"/>
      <c r="D691" s="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customFormat="false" ht="14.25" hidden="false" customHeight="true" outlineLevel="0" collapsed="false">
      <c r="A692" s="23"/>
      <c r="B692" s="3"/>
      <c r="C692" s="23"/>
      <c r="D692" s="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customFormat="false" ht="14.25" hidden="false" customHeight="true" outlineLevel="0" collapsed="false">
      <c r="A693" s="23"/>
      <c r="B693" s="3"/>
      <c r="C693" s="23"/>
      <c r="D693" s="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customFormat="false" ht="14.25" hidden="false" customHeight="true" outlineLevel="0" collapsed="false">
      <c r="A694" s="23"/>
      <c r="B694" s="3"/>
      <c r="C694" s="23"/>
      <c r="D694" s="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customFormat="false" ht="14.25" hidden="false" customHeight="true" outlineLevel="0" collapsed="false">
      <c r="A695" s="23"/>
      <c r="B695" s="3"/>
      <c r="C695" s="23"/>
      <c r="D695" s="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customFormat="false" ht="14.25" hidden="false" customHeight="true" outlineLevel="0" collapsed="false">
      <c r="A696" s="23"/>
      <c r="B696" s="3"/>
      <c r="C696" s="23"/>
      <c r="D696" s="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customFormat="false" ht="14.25" hidden="false" customHeight="true" outlineLevel="0" collapsed="false">
      <c r="A697" s="23"/>
      <c r="B697" s="3"/>
      <c r="C697" s="23"/>
      <c r="D697" s="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customFormat="false" ht="14.25" hidden="false" customHeight="true" outlineLevel="0" collapsed="false">
      <c r="A698" s="23"/>
      <c r="B698" s="3"/>
      <c r="C698" s="23"/>
      <c r="D698" s="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customFormat="false" ht="14.25" hidden="false" customHeight="true" outlineLevel="0" collapsed="false">
      <c r="A699" s="23"/>
      <c r="B699" s="3"/>
      <c r="C699" s="23"/>
      <c r="D699" s="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customFormat="false" ht="14.25" hidden="false" customHeight="true" outlineLevel="0" collapsed="false">
      <c r="A700" s="23"/>
      <c r="B700" s="3"/>
      <c r="C700" s="23"/>
      <c r="D700" s="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customFormat="false" ht="14.25" hidden="false" customHeight="true" outlineLevel="0" collapsed="false">
      <c r="A701" s="23"/>
      <c r="B701" s="3"/>
      <c r="C701" s="23"/>
      <c r="D701" s="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customFormat="false" ht="14.25" hidden="false" customHeight="true" outlineLevel="0" collapsed="false">
      <c r="A702" s="23"/>
      <c r="B702" s="3"/>
      <c r="C702" s="23"/>
      <c r="D702" s="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customFormat="false" ht="14.25" hidden="false" customHeight="true" outlineLevel="0" collapsed="false">
      <c r="A703" s="23"/>
      <c r="B703" s="3"/>
      <c r="C703" s="23"/>
      <c r="D703" s="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customFormat="false" ht="14.25" hidden="false" customHeight="true" outlineLevel="0" collapsed="false">
      <c r="A704" s="23"/>
      <c r="B704" s="3"/>
      <c r="C704" s="23"/>
      <c r="D704" s="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customFormat="false" ht="14.25" hidden="false" customHeight="true" outlineLevel="0" collapsed="false">
      <c r="A705" s="23"/>
      <c r="B705" s="3"/>
      <c r="C705" s="23"/>
      <c r="D705" s="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customFormat="false" ht="14.25" hidden="false" customHeight="true" outlineLevel="0" collapsed="false">
      <c r="A706" s="23"/>
      <c r="B706" s="3"/>
      <c r="C706" s="23"/>
      <c r="D706" s="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customFormat="false" ht="14.25" hidden="false" customHeight="true" outlineLevel="0" collapsed="false">
      <c r="A707" s="23"/>
      <c r="B707" s="3"/>
      <c r="C707" s="23"/>
      <c r="D707" s="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customFormat="false" ht="14.25" hidden="false" customHeight="true" outlineLevel="0" collapsed="false">
      <c r="A708" s="23"/>
      <c r="B708" s="3"/>
      <c r="C708" s="23"/>
      <c r="D708" s="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customFormat="false" ht="14.25" hidden="false" customHeight="true" outlineLevel="0" collapsed="false">
      <c r="A709" s="23"/>
      <c r="B709" s="3"/>
      <c r="C709" s="23"/>
      <c r="D709" s="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customFormat="false" ht="14.25" hidden="false" customHeight="true" outlineLevel="0" collapsed="false">
      <c r="A710" s="23"/>
      <c r="B710" s="3"/>
      <c r="C710" s="23"/>
      <c r="D710" s="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customFormat="false" ht="14.25" hidden="false" customHeight="true" outlineLevel="0" collapsed="false">
      <c r="A711" s="23"/>
      <c r="B711" s="3"/>
      <c r="C711" s="23"/>
      <c r="D711" s="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customFormat="false" ht="14.25" hidden="false" customHeight="true" outlineLevel="0" collapsed="false">
      <c r="A712" s="23"/>
      <c r="B712" s="3"/>
      <c r="C712" s="23"/>
      <c r="D712" s="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customFormat="false" ht="14.25" hidden="false" customHeight="true" outlineLevel="0" collapsed="false">
      <c r="A713" s="23"/>
      <c r="B713" s="3"/>
      <c r="C713" s="23"/>
      <c r="D713" s="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customFormat="false" ht="14.25" hidden="false" customHeight="true" outlineLevel="0" collapsed="false">
      <c r="A714" s="23"/>
      <c r="B714" s="3"/>
      <c r="C714" s="23"/>
      <c r="D714" s="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customFormat="false" ht="14.25" hidden="false" customHeight="true" outlineLevel="0" collapsed="false">
      <c r="A715" s="23"/>
      <c r="B715" s="3"/>
      <c r="C715" s="23"/>
      <c r="D715" s="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customFormat="false" ht="14.25" hidden="false" customHeight="true" outlineLevel="0" collapsed="false">
      <c r="A716" s="23"/>
      <c r="B716" s="3"/>
      <c r="C716" s="23"/>
      <c r="D716" s="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customFormat="false" ht="14.25" hidden="false" customHeight="true" outlineLevel="0" collapsed="false">
      <c r="A717" s="23"/>
      <c r="B717" s="3"/>
      <c r="C717" s="23"/>
      <c r="D717" s="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customFormat="false" ht="14.25" hidden="false" customHeight="true" outlineLevel="0" collapsed="false">
      <c r="A718" s="23"/>
      <c r="B718" s="3"/>
      <c r="C718" s="23"/>
      <c r="D718" s="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customFormat="false" ht="14.25" hidden="false" customHeight="true" outlineLevel="0" collapsed="false">
      <c r="A719" s="23"/>
      <c r="B719" s="3"/>
      <c r="C719" s="23"/>
      <c r="D719" s="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customFormat="false" ht="14.25" hidden="false" customHeight="true" outlineLevel="0" collapsed="false">
      <c r="A720" s="23"/>
      <c r="B720" s="3"/>
      <c r="C720" s="23"/>
      <c r="D720" s="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customFormat="false" ht="14.25" hidden="false" customHeight="true" outlineLevel="0" collapsed="false">
      <c r="A721" s="23"/>
      <c r="B721" s="3"/>
      <c r="C721" s="23"/>
      <c r="D721" s="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customFormat="false" ht="14.25" hidden="false" customHeight="true" outlineLevel="0" collapsed="false">
      <c r="A722" s="23"/>
      <c r="B722" s="3"/>
      <c r="C722" s="23"/>
      <c r="D722" s="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customFormat="false" ht="14.25" hidden="false" customHeight="true" outlineLevel="0" collapsed="false">
      <c r="A723" s="23"/>
      <c r="B723" s="3"/>
      <c r="C723" s="23"/>
      <c r="D723" s="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customFormat="false" ht="14.25" hidden="false" customHeight="true" outlineLevel="0" collapsed="false">
      <c r="A724" s="23"/>
      <c r="B724" s="3"/>
      <c r="C724" s="23"/>
      <c r="D724" s="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customFormat="false" ht="14.25" hidden="false" customHeight="true" outlineLevel="0" collapsed="false">
      <c r="A725" s="23"/>
      <c r="B725" s="3"/>
      <c r="C725" s="23"/>
      <c r="D725" s="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customFormat="false" ht="14.25" hidden="false" customHeight="true" outlineLevel="0" collapsed="false">
      <c r="A726" s="23"/>
      <c r="B726" s="3"/>
      <c r="C726" s="23"/>
      <c r="D726" s="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customFormat="false" ht="14.25" hidden="false" customHeight="true" outlineLevel="0" collapsed="false">
      <c r="A727" s="23"/>
      <c r="B727" s="3"/>
      <c r="C727" s="23"/>
      <c r="D727" s="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customFormat="false" ht="14.25" hidden="false" customHeight="true" outlineLevel="0" collapsed="false">
      <c r="A728" s="23"/>
      <c r="B728" s="3"/>
      <c r="C728" s="23"/>
      <c r="D728" s="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customFormat="false" ht="14.25" hidden="false" customHeight="true" outlineLevel="0" collapsed="false">
      <c r="A729" s="23"/>
      <c r="B729" s="3"/>
      <c r="C729" s="23"/>
      <c r="D729" s="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customFormat="false" ht="14.25" hidden="false" customHeight="true" outlineLevel="0" collapsed="false">
      <c r="A730" s="23"/>
      <c r="B730" s="3"/>
      <c r="C730" s="23"/>
      <c r="D730" s="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customFormat="false" ht="14.25" hidden="false" customHeight="true" outlineLevel="0" collapsed="false">
      <c r="A731" s="23"/>
      <c r="B731" s="3"/>
      <c r="C731" s="23"/>
      <c r="D731" s="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customFormat="false" ht="14.25" hidden="false" customHeight="true" outlineLevel="0" collapsed="false">
      <c r="A732" s="23"/>
      <c r="B732" s="3"/>
      <c r="C732" s="23"/>
      <c r="D732" s="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customFormat="false" ht="14.25" hidden="false" customHeight="true" outlineLevel="0" collapsed="false">
      <c r="A733" s="23"/>
      <c r="B733" s="3"/>
      <c r="C733" s="23"/>
      <c r="D733" s="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customFormat="false" ht="14.25" hidden="false" customHeight="true" outlineLevel="0" collapsed="false">
      <c r="A734" s="23"/>
      <c r="B734" s="3"/>
      <c r="C734" s="23"/>
      <c r="D734" s="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customFormat="false" ht="14.25" hidden="false" customHeight="true" outlineLevel="0" collapsed="false">
      <c r="A735" s="23"/>
      <c r="B735" s="3"/>
      <c r="C735" s="23"/>
      <c r="D735" s="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customFormat="false" ht="14.25" hidden="false" customHeight="true" outlineLevel="0" collapsed="false">
      <c r="A736" s="23"/>
      <c r="B736" s="3"/>
      <c r="C736" s="23"/>
      <c r="D736" s="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customFormat="false" ht="14.25" hidden="false" customHeight="true" outlineLevel="0" collapsed="false">
      <c r="A737" s="23"/>
      <c r="B737" s="3"/>
      <c r="C737" s="23"/>
      <c r="D737" s="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customFormat="false" ht="14.25" hidden="false" customHeight="true" outlineLevel="0" collapsed="false">
      <c r="A738" s="23"/>
      <c r="B738" s="3"/>
      <c r="C738" s="23"/>
      <c r="D738" s="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customFormat="false" ht="14.25" hidden="false" customHeight="true" outlineLevel="0" collapsed="false">
      <c r="A739" s="23"/>
      <c r="B739" s="3"/>
      <c r="C739" s="23"/>
      <c r="D739" s="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customFormat="false" ht="14.25" hidden="false" customHeight="true" outlineLevel="0" collapsed="false">
      <c r="A740" s="23"/>
      <c r="B740" s="3"/>
      <c r="C740" s="23"/>
      <c r="D740" s="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customFormat="false" ht="14.25" hidden="false" customHeight="true" outlineLevel="0" collapsed="false">
      <c r="A741" s="23"/>
      <c r="B741" s="3"/>
      <c r="C741" s="23"/>
      <c r="D741" s="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customFormat="false" ht="14.25" hidden="false" customHeight="true" outlineLevel="0" collapsed="false">
      <c r="A742" s="23"/>
      <c r="B742" s="3"/>
      <c r="C742" s="23"/>
      <c r="D742" s="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customFormat="false" ht="14.25" hidden="false" customHeight="true" outlineLevel="0" collapsed="false">
      <c r="A743" s="23"/>
      <c r="B743" s="3"/>
      <c r="C743" s="23"/>
      <c r="D743" s="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customFormat="false" ht="14.25" hidden="false" customHeight="true" outlineLevel="0" collapsed="false">
      <c r="A744" s="23"/>
      <c r="B744" s="3"/>
      <c r="C744" s="23"/>
      <c r="D744" s="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customFormat="false" ht="14.25" hidden="false" customHeight="true" outlineLevel="0" collapsed="false">
      <c r="A745" s="23"/>
      <c r="B745" s="3"/>
      <c r="C745" s="23"/>
      <c r="D745" s="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customFormat="false" ht="14.25" hidden="false" customHeight="true" outlineLevel="0" collapsed="false">
      <c r="A746" s="23"/>
      <c r="B746" s="3"/>
      <c r="C746" s="23"/>
      <c r="D746" s="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customFormat="false" ht="14.25" hidden="false" customHeight="true" outlineLevel="0" collapsed="false">
      <c r="A747" s="23"/>
      <c r="B747" s="3"/>
      <c r="C747" s="23"/>
      <c r="D747" s="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customFormat="false" ht="14.25" hidden="false" customHeight="true" outlineLevel="0" collapsed="false">
      <c r="A748" s="23"/>
      <c r="B748" s="3"/>
      <c r="C748" s="23"/>
      <c r="D748" s="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customFormat="false" ht="14.25" hidden="false" customHeight="true" outlineLevel="0" collapsed="false">
      <c r="A749" s="23"/>
      <c r="B749" s="3"/>
      <c r="C749" s="23"/>
      <c r="D749" s="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customFormat="false" ht="14.25" hidden="false" customHeight="true" outlineLevel="0" collapsed="false">
      <c r="A750" s="23"/>
      <c r="B750" s="3"/>
      <c r="C750" s="23"/>
      <c r="D750" s="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customFormat="false" ht="14.25" hidden="false" customHeight="true" outlineLevel="0" collapsed="false">
      <c r="A751" s="23"/>
      <c r="B751" s="3"/>
      <c r="C751" s="23"/>
      <c r="D751" s="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customFormat="false" ht="14.25" hidden="false" customHeight="true" outlineLevel="0" collapsed="false">
      <c r="A752" s="23"/>
      <c r="B752" s="3"/>
      <c r="C752" s="23"/>
      <c r="D752" s="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customFormat="false" ht="14.25" hidden="false" customHeight="true" outlineLevel="0" collapsed="false">
      <c r="A753" s="23"/>
      <c r="B753" s="3"/>
      <c r="C753" s="23"/>
      <c r="D753" s="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customFormat="false" ht="14.25" hidden="false" customHeight="true" outlineLevel="0" collapsed="false">
      <c r="A754" s="23"/>
      <c r="B754" s="3"/>
      <c r="C754" s="23"/>
      <c r="D754" s="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customFormat="false" ht="14.25" hidden="false" customHeight="true" outlineLevel="0" collapsed="false">
      <c r="A755" s="23"/>
      <c r="B755" s="3"/>
      <c r="C755" s="23"/>
      <c r="D755" s="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customFormat="false" ht="14.25" hidden="false" customHeight="true" outlineLevel="0" collapsed="false">
      <c r="A756" s="23"/>
      <c r="B756" s="3"/>
      <c r="C756" s="23"/>
      <c r="D756" s="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customFormat="false" ht="14.25" hidden="false" customHeight="true" outlineLevel="0" collapsed="false">
      <c r="A757" s="23"/>
      <c r="B757" s="3"/>
      <c r="C757" s="23"/>
      <c r="D757" s="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customFormat="false" ht="14.25" hidden="false" customHeight="true" outlineLevel="0" collapsed="false">
      <c r="A758" s="23"/>
      <c r="B758" s="3"/>
      <c r="C758" s="23"/>
      <c r="D758" s="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customFormat="false" ht="14.25" hidden="false" customHeight="true" outlineLevel="0" collapsed="false">
      <c r="A759" s="23"/>
      <c r="B759" s="3"/>
      <c r="C759" s="23"/>
      <c r="D759" s="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customFormat="false" ht="14.25" hidden="false" customHeight="true" outlineLevel="0" collapsed="false">
      <c r="A760" s="23"/>
      <c r="B760" s="3"/>
      <c r="C760" s="23"/>
      <c r="D760" s="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customFormat="false" ht="14.25" hidden="false" customHeight="true" outlineLevel="0" collapsed="false">
      <c r="A761" s="23"/>
      <c r="B761" s="3"/>
      <c r="C761" s="23"/>
      <c r="D761" s="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customFormat="false" ht="14.25" hidden="false" customHeight="true" outlineLevel="0" collapsed="false">
      <c r="A762" s="23"/>
      <c r="B762" s="3"/>
      <c r="C762" s="23"/>
      <c r="D762" s="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customFormat="false" ht="14.25" hidden="false" customHeight="true" outlineLevel="0" collapsed="false">
      <c r="A763" s="23"/>
      <c r="B763" s="3"/>
      <c r="C763" s="23"/>
      <c r="D763" s="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customFormat="false" ht="14.25" hidden="false" customHeight="true" outlineLevel="0" collapsed="false">
      <c r="A764" s="23"/>
      <c r="B764" s="3"/>
      <c r="C764" s="23"/>
      <c r="D764" s="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customFormat="false" ht="14.25" hidden="false" customHeight="true" outlineLevel="0" collapsed="false">
      <c r="A765" s="23"/>
      <c r="B765" s="3"/>
      <c r="C765" s="23"/>
      <c r="D765" s="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customFormat="false" ht="14.25" hidden="false" customHeight="true" outlineLevel="0" collapsed="false">
      <c r="A766" s="23"/>
      <c r="B766" s="3"/>
      <c r="C766" s="23"/>
      <c r="D766" s="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customFormat="false" ht="14.25" hidden="false" customHeight="true" outlineLevel="0" collapsed="false">
      <c r="A767" s="23"/>
      <c r="B767" s="3"/>
      <c r="C767" s="23"/>
      <c r="D767" s="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customFormat="false" ht="14.25" hidden="false" customHeight="true" outlineLevel="0" collapsed="false">
      <c r="A768" s="23"/>
      <c r="B768" s="3"/>
      <c r="C768" s="23"/>
      <c r="D768" s="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customFormat="false" ht="14.25" hidden="false" customHeight="true" outlineLevel="0" collapsed="false">
      <c r="A769" s="23"/>
      <c r="B769" s="3"/>
      <c r="C769" s="23"/>
      <c r="D769" s="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customFormat="false" ht="14.25" hidden="false" customHeight="true" outlineLevel="0" collapsed="false">
      <c r="A770" s="23"/>
      <c r="B770" s="3"/>
      <c r="C770" s="23"/>
      <c r="D770" s="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customFormat="false" ht="14.25" hidden="false" customHeight="true" outlineLevel="0" collapsed="false">
      <c r="A771" s="23"/>
      <c r="B771" s="3"/>
      <c r="C771" s="23"/>
      <c r="D771" s="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customFormat="false" ht="14.25" hidden="false" customHeight="true" outlineLevel="0" collapsed="false">
      <c r="A772" s="23"/>
      <c r="B772" s="3"/>
      <c r="C772" s="23"/>
      <c r="D772" s="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customFormat="false" ht="14.25" hidden="false" customHeight="true" outlineLevel="0" collapsed="false">
      <c r="A773" s="23"/>
      <c r="B773" s="3"/>
      <c r="C773" s="23"/>
      <c r="D773" s="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customFormat="false" ht="14.25" hidden="false" customHeight="true" outlineLevel="0" collapsed="false">
      <c r="A774" s="23"/>
      <c r="B774" s="3"/>
      <c r="C774" s="23"/>
      <c r="D774" s="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customFormat="false" ht="14.25" hidden="false" customHeight="true" outlineLevel="0" collapsed="false">
      <c r="A775" s="23"/>
      <c r="B775" s="3"/>
      <c r="C775" s="23"/>
      <c r="D775" s="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customFormat="false" ht="14.25" hidden="false" customHeight="true" outlineLevel="0" collapsed="false">
      <c r="A776" s="23"/>
      <c r="B776" s="3"/>
      <c r="C776" s="23"/>
      <c r="D776" s="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customFormat="false" ht="14.25" hidden="false" customHeight="true" outlineLevel="0" collapsed="false">
      <c r="A777" s="23"/>
      <c r="B777" s="3"/>
      <c r="C777" s="23"/>
      <c r="D777" s="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customFormat="false" ht="14.25" hidden="false" customHeight="true" outlineLevel="0" collapsed="false">
      <c r="A778" s="23"/>
      <c r="B778" s="3"/>
      <c r="C778" s="23"/>
      <c r="D778" s="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customFormat="false" ht="14.25" hidden="false" customHeight="true" outlineLevel="0" collapsed="false">
      <c r="A779" s="23"/>
      <c r="B779" s="3"/>
      <c r="C779" s="23"/>
      <c r="D779" s="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customFormat="false" ht="14.25" hidden="false" customHeight="true" outlineLevel="0" collapsed="false">
      <c r="A780" s="23"/>
      <c r="B780" s="3"/>
      <c r="C780" s="23"/>
      <c r="D780" s="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customFormat="false" ht="14.25" hidden="false" customHeight="true" outlineLevel="0" collapsed="false">
      <c r="A781" s="23"/>
      <c r="B781" s="3"/>
      <c r="C781" s="23"/>
      <c r="D781" s="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customFormat="false" ht="14.25" hidden="false" customHeight="true" outlineLevel="0" collapsed="false">
      <c r="A782" s="23"/>
      <c r="B782" s="3"/>
      <c r="C782" s="23"/>
      <c r="D782" s="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customFormat="false" ht="14.25" hidden="false" customHeight="true" outlineLevel="0" collapsed="false">
      <c r="A783" s="23"/>
      <c r="B783" s="3"/>
      <c r="C783" s="23"/>
      <c r="D783" s="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customFormat="false" ht="14.25" hidden="false" customHeight="true" outlineLevel="0" collapsed="false">
      <c r="A784" s="23"/>
      <c r="B784" s="3"/>
      <c r="C784" s="23"/>
      <c r="D784" s="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customFormat="false" ht="14.25" hidden="false" customHeight="true" outlineLevel="0" collapsed="false">
      <c r="A785" s="23"/>
      <c r="B785" s="3"/>
      <c r="C785" s="23"/>
      <c r="D785" s="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customFormat="false" ht="14.25" hidden="false" customHeight="true" outlineLevel="0" collapsed="false">
      <c r="A786" s="23"/>
      <c r="B786" s="3"/>
      <c r="C786" s="23"/>
      <c r="D786" s="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customFormat="false" ht="14.25" hidden="false" customHeight="true" outlineLevel="0" collapsed="false">
      <c r="A787" s="23"/>
      <c r="B787" s="3"/>
      <c r="C787" s="23"/>
      <c r="D787" s="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customFormat="false" ht="14.25" hidden="false" customHeight="true" outlineLevel="0" collapsed="false">
      <c r="A788" s="23"/>
      <c r="B788" s="3"/>
      <c r="C788" s="23"/>
      <c r="D788" s="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customFormat="false" ht="14.25" hidden="false" customHeight="true" outlineLevel="0" collapsed="false">
      <c r="A789" s="23"/>
      <c r="B789" s="3"/>
      <c r="C789" s="23"/>
      <c r="D789" s="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customFormat="false" ht="14.25" hidden="false" customHeight="true" outlineLevel="0" collapsed="false">
      <c r="A790" s="23"/>
      <c r="B790" s="3"/>
      <c r="C790" s="23"/>
      <c r="D790" s="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customFormat="false" ht="14.25" hidden="false" customHeight="true" outlineLevel="0" collapsed="false">
      <c r="A791" s="23"/>
      <c r="B791" s="3"/>
      <c r="C791" s="23"/>
      <c r="D791" s="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customFormat="false" ht="14.25" hidden="false" customHeight="true" outlineLevel="0" collapsed="false">
      <c r="A792" s="23"/>
      <c r="B792" s="3"/>
      <c r="C792" s="23"/>
      <c r="D792" s="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customFormat="false" ht="14.25" hidden="false" customHeight="true" outlineLevel="0" collapsed="false">
      <c r="A793" s="23"/>
      <c r="B793" s="3"/>
      <c r="C793" s="23"/>
      <c r="D793" s="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customFormat="false" ht="14.25" hidden="false" customHeight="true" outlineLevel="0" collapsed="false">
      <c r="A794" s="23"/>
      <c r="B794" s="3"/>
      <c r="C794" s="23"/>
      <c r="D794" s="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customFormat="false" ht="14.25" hidden="false" customHeight="true" outlineLevel="0" collapsed="false">
      <c r="A795" s="23"/>
      <c r="B795" s="3"/>
      <c r="C795" s="23"/>
      <c r="D795" s="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customFormat="false" ht="14.25" hidden="false" customHeight="true" outlineLevel="0" collapsed="false">
      <c r="A796" s="23"/>
      <c r="B796" s="3"/>
      <c r="C796" s="23"/>
      <c r="D796" s="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customFormat="false" ht="14.25" hidden="false" customHeight="true" outlineLevel="0" collapsed="false">
      <c r="A797" s="23"/>
      <c r="B797" s="3"/>
      <c r="C797" s="23"/>
      <c r="D797" s="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customFormat="false" ht="14.25" hidden="false" customHeight="true" outlineLevel="0" collapsed="false">
      <c r="A798" s="23"/>
      <c r="B798" s="3"/>
      <c r="C798" s="23"/>
      <c r="D798" s="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customFormat="false" ht="14.25" hidden="false" customHeight="true" outlineLevel="0" collapsed="false">
      <c r="A799" s="23"/>
      <c r="B799" s="3"/>
      <c r="C799" s="23"/>
      <c r="D799" s="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customFormat="false" ht="14.25" hidden="false" customHeight="true" outlineLevel="0" collapsed="false">
      <c r="A800" s="23"/>
      <c r="B800" s="3"/>
      <c r="C800" s="23"/>
      <c r="D800" s="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customFormat="false" ht="14.25" hidden="false" customHeight="true" outlineLevel="0" collapsed="false">
      <c r="A801" s="23"/>
      <c r="B801" s="3"/>
      <c r="C801" s="23"/>
      <c r="D801" s="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customFormat="false" ht="14.25" hidden="false" customHeight="true" outlineLevel="0" collapsed="false">
      <c r="A802" s="23"/>
      <c r="B802" s="3"/>
      <c r="C802" s="23"/>
      <c r="D802" s="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customFormat="false" ht="14.25" hidden="false" customHeight="true" outlineLevel="0" collapsed="false">
      <c r="A803" s="23"/>
      <c r="B803" s="3"/>
      <c r="C803" s="23"/>
      <c r="D803" s="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customFormat="false" ht="14.25" hidden="false" customHeight="true" outlineLevel="0" collapsed="false">
      <c r="A804" s="23"/>
      <c r="B804" s="3"/>
      <c r="C804" s="23"/>
      <c r="D804" s="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customFormat="false" ht="14.25" hidden="false" customHeight="true" outlineLevel="0" collapsed="false">
      <c r="A805" s="23"/>
      <c r="B805" s="3"/>
      <c r="C805" s="23"/>
      <c r="D805" s="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customFormat="false" ht="14.25" hidden="false" customHeight="true" outlineLevel="0" collapsed="false">
      <c r="A806" s="23"/>
      <c r="B806" s="3"/>
      <c r="C806" s="23"/>
      <c r="D806" s="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customFormat="false" ht="14.25" hidden="false" customHeight="true" outlineLevel="0" collapsed="false">
      <c r="A807" s="23"/>
      <c r="B807" s="3"/>
      <c r="C807" s="23"/>
      <c r="D807" s="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customFormat="false" ht="14.25" hidden="false" customHeight="true" outlineLevel="0" collapsed="false">
      <c r="A808" s="23"/>
      <c r="B808" s="3"/>
      <c r="C808" s="23"/>
      <c r="D808" s="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customFormat="false" ht="14.25" hidden="false" customHeight="true" outlineLevel="0" collapsed="false">
      <c r="A809" s="23"/>
      <c r="B809" s="3"/>
      <c r="C809" s="23"/>
      <c r="D809" s="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customFormat="false" ht="14.25" hidden="false" customHeight="true" outlineLevel="0" collapsed="false">
      <c r="A810" s="23"/>
      <c r="B810" s="3"/>
      <c r="C810" s="23"/>
      <c r="D810" s="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customFormat="false" ht="14.25" hidden="false" customHeight="true" outlineLevel="0" collapsed="false">
      <c r="A811" s="23"/>
      <c r="B811" s="3"/>
      <c r="C811" s="23"/>
      <c r="D811" s="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customFormat="false" ht="14.25" hidden="false" customHeight="true" outlineLevel="0" collapsed="false">
      <c r="A812" s="23"/>
      <c r="B812" s="3"/>
      <c r="C812" s="23"/>
      <c r="D812" s="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customFormat="false" ht="14.25" hidden="false" customHeight="true" outlineLevel="0" collapsed="false">
      <c r="A813" s="23"/>
      <c r="B813" s="3"/>
      <c r="C813" s="23"/>
      <c r="D813" s="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customFormat="false" ht="14.25" hidden="false" customHeight="true" outlineLevel="0" collapsed="false">
      <c r="A814" s="23"/>
      <c r="B814" s="3"/>
      <c r="C814" s="23"/>
      <c r="D814" s="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customFormat="false" ht="14.25" hidden="false" customHeight="true" outlineLevel="0" collapsed="false">
      <c r="A815" s="23"/>
      <c r="B815" s="3"/>
      <c r="C815" s="23"/>
      <c r="D815" s="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customFormat="false" ht="14.25" hidden="false" customHeight="true" outlineLevel="0" collapsed="false">
      <c r="A816" s="23"/>
      <c r="B816" s="3"/>
      <c r="C816" s="23"/>
      <c r="D816" s="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customFormat="false" ht="14.25" hidden="false" customHeight="true" outlineLevel="0" collapsed="false">
      <c r="A817" s="23"/>
      <c r="B817" s="3"/>
      <c r="C817" s="23"/>
      <c r="D817" s="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customFormat="false" ht="14.25" hidden="false" customHeight="true" outlineLevel="0" collapsed="false">
      <c r="A818" s="23"/>
      <c r="B818" s="3"/>
      <c r="C818" s="23"/>
      <c r="D818" s="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customFormat="false" ht="14.25" hidden="false" customHeight="true" outlineLevel="0" collapsed="false">
      <c r="A819" s="23"/>
      <c r="B819" s="3"/>
      <c r="C819" s="23"/>
      <c r="D819" s="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customFormat="false" ht="14.25" hidden="false" customHeight="true" outlineLevel="0" collapsed="false">
      <c r="A820" s="23"/>
      <c r="B820" s="3"/>
      <c r="C820" s="23"/>
      <c r="D820" s="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customFormat="false" ht="14.25" hidden="false" customHeight="true" outlineLevel="0" collapsed="false">
      <c r="A821" s="23"/>
      <c r="B821" s="3"/>
      <c r="C821" s="23"/>
      <c r="D821" s="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customFormat="false" ht="14.25" hidden="false" customHeight="true" outlineLevel="0" collapsed="false">
      <c r="A822" s="23"/>
      <c r="B822" s="3"/>
      <c r="C822" s="23"/>
      <c r="D822" s="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customFormat="false" ht="14.25" hidden="false" customHeight="true" outlineLevel="0" collapsed="false">
      <c r="A823" s="23"/>
      <c r="B823" s="3"/>
      <c r="C823" s="23"/>
      <c r="D823" s="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customFormat="false" ht="14.25" hidden="false" customHeight="true" outlineLevel="0" collapsed="false">
      <c r="A824" s="23"/>
      <c r="B824" s="3"/>
      <c r="C824" s="23"/>
      <c r="D824" s="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customFormat="false" ht="14.25" hidden="false" customHeight="true" outlineLevel="0" collapsed="false">
      <c r="A825" s="23"/>
      <c r="B825" s="3"/>
      <c r="C825" s="23"/>
      <c r="D825" s="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customFormat="false" ht="14.25" hidden="false" customHeight="true" outlineLevel="0" collapsed="false">
      <c r="A826" s="23"/>
      <c r="B826" s="3"/>
      <c r="C826" s="23"/>
      <c r="D826" s="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customFormat="false" ht="14.25" hidden="false" customHeight="true" outlineLevel="0" collapsed="false">
      <c r="A827" s="23"/>
      <c r="B827" s="3"/>
      <c r="C827" s="23"/>
      <c r="D827" s="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customFormat="false" ht="14.25" hidden="false" customHeight="true" outlineLevel="0" collapsed="false">
      <c r="A828" s="23"/>
      <c r="B828" s="3"/>
      <c r="C828" s="23"/>
      <c r="D828" s="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customFormat="false" ht="14.25" hidden="false" customHeight="true" outlineLevel="0" collapsed="false">
      <c r="A829" s="23"/>
      <c r="B829" s="3"/>
      <c r="C829" s="23"/>
      <c r="D829" s="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customFormat="false" ht="14.25" hidden="false" customHeight="true" outlineLevel="0" collapsed="false">
      <c r="A830" s="23"/>
      <c r="B830" s="3"/>
      <c r="C830" s="23"/>
      <c r="D830" s="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customFormat="false" ht="14.25" hidden="false" customHeight="true" outlineLevel="0" collapsed="false">
      <c r="A831" s="23"/>
      <c r="B831" s="3"/>
      <c r="C831" s="23"/>
      <c r="D831" s="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customFormat="false" ht="14.25" hidden="false" customHeight="true" outlineLevel="0" collapsed="false">
      <c r="A832" s="23"/>
      <c r="B832" s="3"/>
      <c r="C832" s="23"/>
      <c r="D832" s="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customFormat="false" ht="14.25" hidden="false" customHeight="true" outlineLevel="0" collapsed="false">
      <c r="A833" s="23"/>
      <c r="B833" s="3"/>
      <c r="C833" s="23"/>
      <c r="D833" s="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customFormat="false" ht="14.25" hidden="false" customHeight="true" outlineLevel="0" collapsed="false">
      <c r="A834" s="23"/>
      <c r="B834" s="3"/>
      <c r="C834" s="23"/>
      <c r="D834" s="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customFormat="false" ht="14.25" hidden="false" customHeight="true" outlineLevel="0" collapsed="false">
      <c r="A835" s="23"/>
      <c r="B835" s="3"/>
      <c r="C835" s="23"/>
      <c r="D835" s="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customFormat="false" ht="14.25" hidden="false" customHeight="true" outlineLevel="0" collapsed="false">
      <c r="A836" s="23"/>
      <c r="B836" s="3"/>
      <c r="C836" s="23"/>
      <c r="D836" s="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customFormat="false" ht="14.25" hidden="false" customHeight="true" outlineLevel="0" collapsed="false">
      <c r="A837" s="23"/>
      <c r="B837" s="3"/>
      <c r="C837" s="23"/>
      <c r="D837" s="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customFormat="false" ht="14.25" hidden="false" customHeight="true" outlineLevel="0" collapsed="false">
      <c r="A838" s="23"/>
      <c r="B838" s="3"/>
      <c r="C838" s="23"/>
      <c r="D838" s="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customFormat="false" ht="14.25" hidden="false" customHeight="true" outlineLevel="0" collapsed="false">
      <c r="A839" s="23"/>
      <c r="B839" s="3"/>
      <c r="C839" s="23"/>
      <c r="D839" s="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customFormat="false" ht="14.25" hidden="false" customHeight="true" outlineLevel="0" collapsed="false">
      <c r="A840" s="23"/>
      <c r="B840" s="3"/>
      <c r="C840" s="23"/>
      <c r="D840" s="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customFormat="false" ht="14.25" hidden="false" customHeight="true" outlineLevel="0" collapsed="false">
      <c r="A841" s="23"/>
      <c r="B841" s="3"/>
      <c r="C841" s="23"/>
      <c r="D841" s="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customFormat="false" ht="14.25" hidden="false" customHeight="true" outlineLevel="0" collapsed="false">
      <c r="A842" s="23"/>
      <c r="B842" s="3"/>
      <c r="C842" s="23"/>
      <c r="D842" s="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customFormat="false" ht="14.25" hidden="false" customHeight="true" outlineLevel="0" collapsed="false">
      <c r="A843" s="23"/>
      <c r="B843" s="3"/>
      <c r="C843" s="23"/>
      <c r="D843" s="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customFormat="false" ht="14.25" hidden="false" customHeight="true" outlineLevel="0" collapsed="false">
      <c r="A844" s="23"/>
      <c r="B844" s="3"/>
      <c r="C844" s="23"/>
      <c r="D844" s="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customFormat="false" ht="14.25" hidden="false" customHeight="true" outlineLevel="0" collapsed="false">
      <c r="A845" s="23"/>
      <c r="B845" s="3"/>
      <c r="C845" s="23"/>
      <c r="D845" s="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customFormat="false" ht="14.25" hidden="false" customHeight="true" outlineLevel="0" collapsed="false">
      <c r="A846" s="23"/>
      <c r="B846" s="3"/>
      <c r="C846" s="23"/>
      <c r="D846" s="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customFormat="false" ht="14.25" hidden="false" customHeight="true" outlineLevel="0" collapsed="false">
      <c r="A847" s="23"/>
      <c r="B847" s="3"/>
      <c r="C847" s="23"/>
      <c r="D847" s="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customFormat="false" ht="14.25" hidden="false" customHeight="true" outlineLevel="0" collapsed="false">
      <c r="A848" s="23"/>
      <c r="B848" s="3"/>
      <c r="C848" s="23"/>
      <c r="D848" s="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customFormat="false" ht="14.25" hidden="false" customHeight="true" outlineLevel="0" collapsed="false">
      <c r="A849" s="23"/>
      <c r="B849" s="3"/>
      <c r="C849" s="23"/>
      <c r="D849" s="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customFormat="false" ht="14.25" hidden="false" customHeight="true" outlineLevel="0" collapsed="false">
      <c r="A850" s="23"/>
      <c r="B850" s="3"/>
      <c r="C850" s="23"/>
      <c r="D850" s="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customFormat="false" ht="14.25" hidden="false" customHeight="true" outlineLevel="0" collapsed="false">
      <c r="A851" s="23"/>
      <c r="B851" s="3"/>
      <c r="C851" s="23"/>
      <c r="D851" s="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customFormat="false" ht="14.25" hidden="false" customHeight="true" outlineLevel="0" collapsed="false">
      <c r="A852" s="23"/>
      <c r="B852" s="3"/>
      <c r="C852" s="23"/>
      <c r="D852" s="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customFormat="false" ht="14.25" hidden="false" customHeight="true" outlineLevel="0" collapsed="false">
      <c r="A853" s="23"/>
      <c r="B853" s="3"/>
      <c r="C853" s="23"/>
      <c r="D853" s="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customFormat="false" ht="14.25" hidden="false" customHeight="true" outlineLevel="0" collapsed="false">
      <c r="A854" s="23"/>
      <c r="B854" s="3"/>
      <c r="C854" s="23"/>
      <c r="D854" s="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customFormat="false" ht="14.25" hidden="false" customHeight="true" outlineLevel="0" collapsed="false">
      <c r="A855" s="23"/>
      <c r="B855" s="3"/>
      <c r="C855" s="23"/>
      <c r="D855" s="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customFormat="false" ht="14.25" hidden="false" customHeight="true" outlineLevel="0" collapsed="false">
      <c r="A856" s="23"/>
      <c r="B856" s="3"/>
      <c r="C856" s="23"/>
      <c r="D856" s="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customFormat="false" ht="14.25" hidden="false" customHeight="true" outlineLevel="0" collapsed="false">
      <c r="A857" s="23"/>
      <c r="B857" s="3"/>
      <c r="C857" s="23"/>
      <c r="D857" s="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customFormat="false" ht="14.25" hidden="false" customHeight="true" outlineLevel="0" collapsed="false">
      <c r="A858" s="23"/>
      <c r="B858" s="3"/>
      <c r="C858" s="23"/>
      <c r="D858" s="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customFormat="false" ht="14.25" hidden="false" customHeight="true" outlineLevel="0" collapsed="false">
      <c r="A859" s="23"/>
      <c r="B859" s="3"/>
      <c r="C859" s="23"/>
      <c r="D859" s="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customFormat="false" ht="14.25" hidden="false" customHeight="true" outlineLevel="0" collapsed="false">
      <c r="A860" s="23"/>
      <c r="B860" s="3"/>
      <c r="C860" s="23"/>
      <c r="D860" s="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customFormat="false" ht="14.25" hidden="false" customHeight="true" outlineLevel="0" collapsed="false">
      <c r="A861" s="23"/>
      <c r="B861" s="3"/>
      <c r="C861" s="23"/>
      <c r="D861" s="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customFormat="false" ht="14.25" hidden="false" customHeight="true" outlineLevel="0" collapsed="false">
      <c r="A862" s="23"/>
      <c r="B862" s="3"/>
      <c r="C862" s="23"/>
      <c r="D862" s="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customFormat="false" ht="14.25" hidden="false" customHeight="true" outlineLevel="0" collapsed="false">
      <c r="A863" s="23"/>
      <c r="B863" s="3"/>
      <c r="C863" s="23"/>
      <c r="D863" s="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customFormat="false" ht="14.25" hidden="false" customHeight="true" outlineLevel="0" collapsed="false">
      <c r="A864" s="23"/>
      <c r="B864" s="3"/>
      <c r="C864" s="23"/>
      <c r="D864" s="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customFormat="false" ht="14.25" hidden="false" customHeight="true" outlineLevel="0" collapsed="false">
      <c r="A865" s="23"/>
      <c r="B865" s="3"/>
      <c r="C865" s="23"/>
      <c r="D865" s="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customFormat="false" ht="14.25" hidden="false" customHeight="true" outlineLevel="0" collapsed="false">
      <c r="A866" s="23"/>
      <c r="B866" s="3"/>
      <c r="C866" s="23"/>
      <c r="D866" s="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customFormat="false" ht="14.25" hidden="false" customHeight="true" outlineLevel="0" collapsed="false">
      <c r="A867" s="23"/>
      <c r="B867" s="3"/>
      <c r="C867" s="23"/>
      <c r="D867" s="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customFormat="false" ht="14.25" hidden="false" customHeight="true" outlineLevel="0" collapsed="false">
      <c r="A868" s="23"/>
      <c r="B868" s="3"/>
      <c r="C868" s="23"/>
      <c r="D868" s="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customFormat="false" ht="14.25" hidden="false" customHeight="true" outlineLevel="0" collapsed="false">
      <c r="A869" s="23"/>
      <c r="B869" s="3"/>
      <c r="C869" s="23"/>
      <c r="D869" s="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customFormat="false" ht="14.25" hidden="false" customHeight="true" outlineLevel="0" collapsed="false">
      <c r="A870" s="23"/>
      <c r="B870" s="3"/>
      <c r="C870" s="23"/>
      <c r="D870" s="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customFormat="false" ht="14.25" hidden="false" customHeight="true" outlineLevel="0" collapsed="false">
      <c r="A871" s="23"/>
      <c r="B871" s="3"/>
      <c r="C871" s="23"/>
      <c r="D871" s="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customFormat="false" ht="14.25" hidden="false" customHeight="true" outlineLevel="0" collapsed="false">
      <c r="A872" s="23"/>
      <c r="B872" s="3"/>
      <c r="C872" s="23"/>
      <c r="D872" s="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customFormat="false" ht="14.25" hidden="false" customHeight="true" outlineLevel="0" collapsed="false">
      <c r="A873" s="23"/>
      <c r="B873" s="3"/>
      <c r="C873" s="23"/>
      <c r="D873" s="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customFormat="false" ht="14.25" hidden="false" customHeight="true" outlineLevel="0" collapsed="false">
      <c r="A874" s="23"/>
      <c r="B874" s="3"/>
      <c r="C874" s="23"/>
      <c r="D874" s="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customFormat="false" ht="14.25" hidden="false" customHeight="true" outlineLevel="0" collapsed="false">
      <c r="A875" s="23"/>
      <c r="B875" s="3"/>
      <c r="C875" s="23"/>
      <c r="D875" s="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customFormat="false" ht="14.25" hidden="false" customHeight="true" outlineLevel="0" collapsed="false">
      <c r="A876" s="23"/>
      <c r="B876" s="3"/>
      <c r="C876" s="23"/>
      <c r="D876" s="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customFormat="false" ht="14.25" hidden="false" customHeight="true" outlineLevel="0" collapsed="false">
      <c r="A877" s="23"/>
      <c r="B877" s="3"/>
      <c r="C877" s="23"/>
      <c r="D877" s="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customFormat="false" ht="14.25" hidden="false" customHeight="true" outlineLevel="0" collapsed="false">
      <c r="A878" s="23"/>
      <c r="B878" s="3"/>
      <c r="C878" s="23"/>
      <c r="D878" s="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customFormat="false" ht="14.25" hidden="false" customHeight="true" outlineLevel="0" collapsed="false">
      <c r="A879" s="23"/>
      <c r="B879" s="3"/>
      <c r="C879" s="23"/>
      <c r="D879" s="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customFormat="false" ht="14.25" hidden="false" customHeight="true" outlineLevel="0" collapsed="false">
      <c r="A880" s="23"/>
      <c r="B880" s="3"/>
      <c r="C880" s="23"/>
      <c r="D880" s="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customFormat="false" ht="14.25" hidden="false" customHeight="true" outlineLevel="0" collapsed="false">
      <c r="A881" s="23"/>
      <c r="B881" s="3"/>
      <c r="C881" s="23"/>
      <c r="D881" s="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customFormat="false" ht="14.25" hidden="false" customHeight="true" outlineLevel="0" collapsed="false">
      <c r="A882" s="23"/>
      <c r="B882" s="3"/>
      <c r="C882" s="23"/>
      <c r="D882" s="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customFormat="false" ht="14.25" hidden="false" customHeight="true" outlineLevel="0" collapsed="false">
      <c r="A883" s="23"/>
      <c r="B883" s="3"/>
      <c r="C883" s="23"/>
      <c r="D883" s="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customFormat="false" ht="14.25" hidden="false" customHeight="true" outlineLevel="0" collapsed="false">
      <c r="A884" s="23"/>
      <c r="B884" s="3"/>
      <c r="C884" s="23"/>
      <c r="D884" s="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customFormat="false" ht="14.25" hidden="false" customHeight="true" outlineLevel="0" collapsed="false">
      <c r="A885" s="23"/>
      <c r="B885" s="3"/>
      <c r="C885" s="23"/>
      <c r="D885" s="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customFormat="false" ht="14.25" hidden="false" customHeight="true" outlineLevel="0" collapsed="false">
      <c r="A886" s="23"/>
      <c r="B886" s="3"/>
      <c r="C886" s="23"/>
      <c r="D886" s="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customFormat="false" ht="14.25" hidden="false" customHeight="true" outlineLevel="0" collapsed="false">
      <c r="A887" s="23"/>
      <c r="B887" s="3"/>
      <c r="C887" s="23"/>
      <c r="D887" s="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customFormat="false" ht="14.25" hidden="false" customHeight="true" outlineLevel="0" collapsed="false">
      <c r="A888" s="23"/>
      <c r="B888" s="3"/>
      <c r="C888" s="23"/>
      <c r="D888" s="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customFormat="false" ht="14.25" hidden="false" customHeight="true" outlineLevel="0" collapsed="false">
      <c r="A889" s="23"/>
      <c r="B889" s="3"/>
      <c r="C889" s="23"/>
      <c r="D889" s="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customFormat="false" ht="14.25" hidden="false" customHeight="true" outlineLevel="0" collapsed="false">
      <c r="A890" s="23"/>
      <c r="B890" s="3"/>
      <c r="C890" s="23"/>
      <c r="D890" s="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customFormat="false" ht="14.25" hidden="false" customHeight="true" outlineLevel="0" collapsed="false">
      <c r="A891" s="23"/>
      <c r="B891" s="3"/>
      <c r="C891" s="23"/>
      <c r="D891" s="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customFormat="false" ht="14.25" hidden="false" customHeight="true" outlineLevel="0" collapsed="false">
      <c r="A892" s="23"/>
      <c r="B892" s="3"/>
      <c r="C892" s="23"/>
      <c r="D892" s="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customFormat="false" ht="14.25" hidden="false" customHeight="true" outlineLevel="0" collapsed="false">
      <c r="A893" s="23"/>
      <c r="B893" s="3"/>
      <c r="C893" s="23"/>
      <c r="D893" s="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customFormat="false" ht="14.25" hidden="false" customHeight="true" outlineLevel="0" collapsed="false">
      <c r="A894" s="23"/>
      <c r="B894" s="3"/>
      <c r="C894" s="23"/>
      <c r="D894" s="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customFormat="false" ht="14.25" hidden="false" customHeight="true" outlineLevel="0" collapsed="false">
      <c r="A895" s="23"/>
      <c r="B895" s="3"/>
      <c r="C895" s="23"/>
      <c r="D895" s="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customFormat="false" ht="14.25" hidden="false" customHeight="true" outlineLevel="0" collapsed="false">
      <c r="A896" s="23"/>
      <c r="B896" s="3"/>
      <c r="C896" s="23"/>
      <c r="D896" s="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customFormat="false" ht="14.25" hidden="false" customHeight="true" outlineLevel="0" collapsed="false">
      <c r="A897" s="23"/>
      <c r="B897" s="3"/>
      <c r="C897" s="23"/>
      <c r="D897" s="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customFormat="false" ht="14.25" hidden="false" customHeight="true" outlineLevel="0" collapsed="false">
      <c r="A898" s="23"/>
      <c r="B898" s="3"/>
      <c r="C898" s="23"/>
      <c r="D898" s="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customFormat="false" ht="14.25" hidden="false" customHeight="true" outlineLevel="0" collapsed="false">
      <c r="A899" s="23"/>
      <c r="B899" s="3"/>
      <c r="C899" s="23"/>
      <c r="D899" s="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customFormat="false" ht="14.25" hidden="false" customHeight="true" outlineLevel="0" collapsed="false">
      <c r="A900" s="23"/>
      <c r="B900" s="3"/>
      <c r="C900" s="23"/>
      <c r="D900" s="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customFormat="false" ht="14.25" hidden="false" customHeight="true" outlineLevel="0" collapsed="false">
      <c r="A901" s="23"/>
      <c r="B901" s="3"/>
      <c r="C901" s="23"/>
      <c r="D901" s="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customFormat="false" ht="14.25" hidden="false" customHeight="true" outlineLevel="0" collapsed="false">
      <c r="A902" s="23"/>
      <c r="B902" s="3"/>
      <c r="C902" s="23"/>
      <c r="D902" s="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customFormat="false" ht="14.25" hidden="false" customHeight="true" outlineLevel="0" collapsed="false">
      <c r="A903" s="23"/>
      <c r="B903" s="3"/>
      <c r="C903" s="23"/>
      <c r="D903" s="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customFormat="false" ht="14.25" hidden="false" customHeight="true" outlineLevel="0" collapsed="false">
      <c r="A904" s="23"/>
      <c r="B904" s="3"/>
      <c r="C904" s="23"/>
      <c r="D904" s="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customFormat="false" ht="14.25" hidden="false" customHeight="true" outlineLevel="0" collapsed="false">
      <c r="A905" s="23"/>
      <c r="B905" s="3"/>
      <c r="C905" s="23"/>
      <c r="D905" s="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customFormat="false" ht="14.25" hidden="false" customHeight="true" outlineLevel="0" collapsed="false">
      <c r="A906" s="23"/>
      <c r="B906" s="3"/>
      <c r="C906" s="23"/>
      <c r="D906" s="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customFormat="false" ht="14.25" hidden="false" customHeight="true" outlineLevel="0" collapsed="false">
      <c r="A907" s="23"/>
      <c r="B907" s="3"/>
      <c r="C907" s="23"/>
      <c r="D907" s="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customFormat="false" ht="14.25" hidden="false" customHeight="true" outlineLevel="0" collapsed="false">
      <c r="A908" s="23"/>
      <c r="B908" s="3"/>
      <c r="C908" s="23"/>
      <c r="D908" s="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customFormat="false" ht="14.25" hidden="false" customHeight="true" outlineLevel="0" collapsed="false">
      <c r="A909" s="23"/>
      <c r="B909" s="3"/>
      <c r="C909" s="23"/>
      <c r="D909" s="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customFormat="false" ht="14.25" hidden="false" customHeight="true" outlineLevel="0" collapsed="false">
      <c r="A910" s="23"/>
      <c r="B910" s="3"/>
      <c r="C910" s="23"/>
      <c r="D910" s="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customFormat="false" ht="14.25" hidden="false" customHeight="true" outlineLevel="0" collapsed="false">
      <c r="A911" s="23"/>
      <c r="B911" s="3"/>
      <c r="C911" s="23"/>
      <c r="D911" s="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customFormat="false" ht="14.25" hidden="false" customHeight="true" outlineLevel="0" collapsed="false">
      <c r="A912" s="23"/>
      <c r="B912" s="3"/>
      <c r="C912" s="23"/>
      <c r="D912" s="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customFormat="false" ht="14.25" hidden="false" customHeight="true" outlineLevel="0" collapsed="false">
      <c r="A913" s="23"/>
      <c r="B913" s="3"/>
      <c r="C913" s="23"/>
      <c r="D913" s="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customFormat="false" ht="14.25" hidden="false" customHeight="true" outlineLevel="0" collapsed="false">
      <c r="A914" s="23"/>
      <c r="B914" s="3"/>
      <c r="C914" s="23"/>
      <c r="D914" s="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customFormat="false" ht="14.25" hidden="false" customHeight="true" outlineLevel="0" collapsed="false">
      <c r="A915" s="23"/>
      <c r="B915" s="3"/>
      <c r="C915" s="23"/>
      <c r="D915" s="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customFormat="false" ht="14.25" hidden="false" customHeight="true" outlineLevel="0" collapsed="false">
      <c r="A916" s="23"/>
      <c r="B916" s="3"/>
      <c r="C916" s="23"/>
      <c r="D916" s="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customFormat="false" ht="14.25" hidden="false" customHeight="true" outlineLevel="0" collapsed="false">
      <c r="A917" s="23"/>
      <c r="B917" s="3"/>
      <c r="C917" s="23"/>
      <c r="D917" s="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customFormat="false" ht="14.25" hidden="false" customHeight="true" outlineLevel="0" collapsed="false">
      <c r="A918" s="23"/>
      <c r="B918" s="3"/>
      <c r="C918" s="23"/>
      <c r="D918" s="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customFormat="false" ht="14.25" hidden="false" customHeight="true" outlineLevel="0" collapsed="false">
      <c r="A919" s="23"/>
      <c r="B919" s="3"/>
      <c r="C919" s="23"/>
      <c r="D919" s="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customFormat="false" ht="14.25" hidden="false" customHeight="true" outlineLevel="0" collapsed="false">
      <c r="A920" s="23"/>
      <c r="B920" s="3"/>
      <c r="C920" s="23"/>
      <c r="D920" s="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customFormat="false" ht="14.25" hidden="false" customHeight="true" outlineLevel="0" collapsed="false">
      <c r="A921" s="23"/>
      <c r="B921" s="3"/>
      <c r="C921" s="23"/>
      <c r="D921" s="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customFormat="false" ht="14.25" hidden="false" customHeight="true" outlineLevel="0" collapsed="false">
      <c r="A922" s="23"/>
      <c r="B922" s="3"/>
      <c r="C922" s="23"/>
      <c r="D922" s="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customFormat="false" ht="14.25" hidden="false" customHeight="true" outlineLevel="0" collapsed="false">
      <c r="A923" s="23"/>
      <c r="B923" s="3"/>
      <c r="C923" s="23"/>
      <c r="D923" s="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customFormat="false" ht="14.25" hidden="false" customHeight="true" outlineLevel="0" collapsed="false">
      <c r="A924" s="23"/>
      <c r="B924" s="3"/>
      <c r="C924" s="23"/>
      <c r="D924" s="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customFormat="false" ht="14.25" hidden="false" customHeight="true" outlineLevel="0" collapsed="false">
      <c r="A925" s="23"/>
      <c r="B925" s="3"/>
      <c r="C925" s="23"/>
      <c r="D925" s="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customFormat="false" ht="14.25" hidden="false" customHeight="true" outlineLevel="0" collapsed="false">
      <c r="A926" s="23"/>
      <c r="B926" s="3"/>
      <c r="C926" s="23"/>
      <c r="D926" s="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customFormat="false" ht="14.25" hidden="false" customHeight="true" outlineLevel="0" collapsed="false">
      <c r="A927" s="23"/>
      <c r="B927" s="3"/>
      <c r="C927" s="23"/>
      <c r="D927" s="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customFormat="false" ht="14.25" hidden="false" customHeight="true" outlineLevel="0" collapsed="false">
      <c r="A928" s="23"/>
      <c r="B928" s="3"/>
      <c r="C928" s="23"/>
      <c r="D928" s="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customFormat="false" ht="14.25" hidden="false" customHeight="true" outlineLevel="0" collapsed="false">
      <c r="A929" s="23"/>
      <c r="B929" s="3"/>
      <c r="C929" s="23"/>
      <c r="D929" s="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customFormat="false" ht="14.25" hidden="false" customHeight="true" outlineLevel="0" collapsed="false">
      <c r="A930" s="23"/>
      <c r="B930" s="3"/>
      <c r="C930" s="23"/>
      <c r="D930" s="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customFormat="false" ht="14.25" hidden="false" customHeight="true" outlineLevel="0" collapsed="false">
      <c r="A931" s="23"/>
      <c r="B931" s="3"/>
      <c r="C931" s="23"/>
      <c r="D931" s="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customFormat="false" ht="14.25" hidden="false" customHeight="true" outlineLevel="0" collapsed="false">
      <c r="A932" s="23"/>
      <c r="B932" s="3"/>
      <c r="C932" s="23"/>
      <c r="D932" s="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customFormat="false" ht="14.25" hidden="false" customHeight="true" outlineLevel="0" collapsed="false">
      <c r="A933" s="23"/>
      <c r="B933" s="3"/>
      <c r="C933" s="23"/>
      <c r="D933" s="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customFormat="false" ht="14.25" hidden="false" customHeight="true" outlineLevel="0" collapsed="false">
      <c r="A934" s="23"/>
      <c r="B934" s="3"/>
      <c r="C934" s="23"/>
      <c r="D934" s="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customFormat="false" ht="14.25" hidden="false" customHeight="true" outlineLevel="0" collapsed="false">
      <c r="A935" s="23"/>
      <c r="B935" s="3"/>
      <c r="C935" s="23"/>
      <c r="D935" s="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customFormat="false" ht="14.25" hidden="false" customHeight="true" outlineLevel="0" collapsed="false">
      <c r="A936" s="23"/>
      <c r="B936" s="3"/>
      <c r="C936" s="23"/>
      <c r="D936" s="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customFormat="false" ht="14.25" hidden="false" customHeight="true" outlineLevel="0" collapsed="false">
      <c r="A937" s="23"/>
      <c r="B937" s="3"/>
      <c r="C937" s="23"/>
      <c r="D937" s="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customFormat="false" ht="14.25" hidden="false" customHeight="true" outlineLevel="0" collapsed="false">
      <c r="A938" s="23"/>
      <c r="B938" s="3"/>
      <c r="C938" s="23"/>
      <c r="D938" s="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customFormat="false" ht="14.25" hidden="false" customHeight="true" outlineLevel="0" collapsed="false">
      <c r="A939" s="23"/>
      <c r="B939" s="3"/>
      <c r="C939" s="23"/>
      <c r="D939" s="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customFormat="false" ht="14.25" hidden="false" customHeight="true" outlineLevel="0" collapsed="false">
      <c r="A940" s="23"/>
      <c r="B940" s="3"/>
      <c r="C940" s="23"/>
      <c r="D940" s="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customFormat="false" ht="14.25" hidden="false" customHeight="true" outlineLevel="0" collapsed="false">
      <c r="A941" s="23"/>
      <c r="B941" s="3"/>
      <c r="C941" s="23"/>
      <c r="D941" s="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customFormat="false" ht="14.25" hidden="false" customHeight="true" outlineLevel="0" collapsed="false">
      <c r="A942" s="23"/>
      <c r="B942" s="3"/>
      <c r="C942" s="23"/>
      <c r="D942" s="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customFormat="false" ht="14.25" hidden="false" customHeight="true" outlineLevel="0" collapsed="false">
      <c r="A943" s="23"/>
      <c r="B943" s="3"/>
      <c r="C943" s="23"/>
      <c r="D943" s="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customFormat="false" ht="14.25" hidden="false" customHeight="true" outlineLevel="0" collapsed="false">
      <c r="A944" s="23"/>
      <c r="B944" s="3"/>
      <c r="C944" s="23"/>
      <c r="D944" s="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customFormat="false" ht="14.25" hidden="false" customHeight="true" outlineLevel="0" collapsed="false">
      <c r="A945" s="23"/>
      <c r="B945" s="3"/>
      <c r="C945" s="23"/>
      <c r="D945" s="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customFormat="false" ht="14.25" hidden="false" customHeight="true" outlineLevel="0" collapsed="false">
      <c r="A946" s="23"/>
      <c r="B946" s="3"/>
      <c r="C946" s="23"/>
      <c r="D946" s="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customFormat="false" ht="14.25" hidden="false" customHeight="true" outlineLevel="0" collapsed="false">
      <c r="A947" s="23"/>
      <c r="B947" s="3"/>
      <c r="C947" s="23"/>
      <c r="D947" s="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customFormat="false" ht="14.25" hidden="false" customHeight="true" outlineLevel="0" collapsed="false">
      <c r="A948" s="23"/>
      <c r="B948" s="3"/>
      <c r="C948" s="23"/>
      <c r="D948" s="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customFormat="false" ht="14.25" hidden="false" customHeight="true" outlineLevel="0" collapsed="false">
      <c r="A949" s="23"/>
      <c r="B949" s="3"/>
      <c r="C949" s="23"/>
      <c r="D949" s="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customFormat="false" ht="14.25" hidden="false" customHeight="true" outlineLevel="0" collapsed="false">
      <c r="A950" s="23"/>
      <c r="B950" s="3"/>
      <c r="C950" s="23"/>
      <c r="D950" s="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customFormat="false" ht="14.25" hidden="false" customHeight="true" outlineLevel="0" collapsed="false">
      <c r="A951" s="23"/>
      <c r="B951" s="3"/>
      <c r="C951" s="23"/>
      <c r="D951" s="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customFormat="false" ht="14.25" hidden="false" customHeight="true" outlineLevel="0" collapsed="false">
      <c r="A952" s="23"/>
      <c r="B952" s="3"/>
      <c r="C952" s="23"/>
      <c r="D952" s="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customFormat="false" ht="14.25" hidden="false" customHeight="true" outlineLevel="0" collapsed="false">
      <c r="A953" s="23"/>
      <c r="B953" s="3"/>
      <c r="C953" s="23"/>
      <c r="D953" s="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customFormat="false" ht="14.25" hidden="false" customHeight="true" outlineLevel="0" collapsed="false">
      <c r="A954" s="23"/>
      <c r="B954" s="3"/>
      <c r="C954" s="23"/>
      <c r="D954" s="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customFormat="false" ht="14.25" hidden="false" customHeight="true" outlineLevel="0" collapsed="false">
      <c r="A955" s="23"/>
      <c r="B955" s="3"/>
      <c r="C955" s="23"/>
      <c r="D955" s="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customFormat="false" ht="14.25" hidden="false" customHeight="true" outlineLevel="0" collapsed="false">
      <c r="A956" s="23"/>
      <c r="B956" s="3"/>
      <c r="C956" s="23"/>
      <c r="D956" s="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customFormat="false" ht="14.25" hidden="false" customHeight="true" outlineLevel="0" collapsed="false">
      <c r="A957" s="23"/>
      <c r="B957" s="3"/>
      <c r="C957" s="23"/>
      <c r="D957" s="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customFormat="false" ht="14.25" hidden="false" customHeight="true" outlineLevel="0" collapsed="false">
      <c r="A958" s="23"/>
      <c r="B958" s="3"/>
      <c r="C958" s="23"/>
      <c r="D958" s="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customFormat="false" ht="14.25" hidden="false" customHeight="true" outlineLevel="0" collapsed="false">
      <c r="A959" s="23"/>
      <c r="B959" s="3"/>
      <c r="C959" s="23"/>
      <c r="D959" s="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customFormat="false" ht="14.25" hidden="false" customHeight="true" outlineLevel="0" collapsed="false">
      <c r="A960" s="23"/>
      <c r="B960" s="3"/>
      <c r="C960" s="23"/>
      <c r="D960" s="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customFormat="false" ht="14.25" hidden="false" customHeight="true" outlineLevel="0" collapsed="false">
      <c r="A961" s="23"/>
      <c r="B961" s="3"/>
      <c r="C961" s="23"/>
      <c r="D961" s="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customFormat="false" ht="14.25" hidden="false" customHeight="true" outlineLevel="0" collapsed="false">
      <c r="A962" s="23"/>
      <c r="B962" s="3"/>
      <c r="C962" s="23"/>
      <c r="D962" s="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customFormat="false" ht="14.25" hidden="false" customHeight="true" outlineLevel="0" collapsed="false">
      <c r="A963" s="23"/>
      <c r="B963" s="3"/>
      <c r="C963" s="23"/>
      <c r="D963" s="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customFormat="false" ht="14.25" hidden="false" customHeight="true" outlineLevel="0" collapsed="false">
      <c r="A964" s="23"/>
      <c r="B964" s="3"/>
      <c r="C964" s="23"/>
      <c r="D964" s="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customFormat="false" ht="14.25" hidden="false" customHeight="true" outlineLevel="0" collapsed="false">
      <c r="A965" s="23"/>
      <c r="B965" s="3"/>
      <c r="C965" s="23"/>
      <c r="D965" s="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customFormat="false" ht="14.25" hidden="false" customHeight="true" outlineLevel="0" collapsed="false">
      <c r="A966" s="23"/>
      <c r="B966" s="3"/>
      <c r="C966" s="23"/>
      <c r="D966" s="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customFormat="false" ht="14.25" hidden="false" customHeight="true" outlineLevel="0" collapsed="false">
      <c r="A967" s="23"/>
      <c r="B967" s="3"/>
      <c r="C967" s="23"/>
      <c r="D967" s="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customFormat="false" ht="14.25" hidden="false" customHeight="true" outlineLevel="0" collapsed="false">
      <c r="A968" s="23"/>
      <c r="B968" s="3"/>
      <c r="C968" s="23"/>
      <c r="D968" s="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customFormat="false" ht="14.25" hidden="false" customHeight="true" outlineLevel="0" collapsed="false">
      <c r="A969" s="23"/>
      <c r="B969" s="3"/>
      <c r="C969" s="23"/>
      <c r="D969" s="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customFormat="false" ht="14.25" hidden="false" customHeight="true" outlineLevel="0" collapsed="false">
      <c r="A970" s="23"/>
      <c r="B970" s="3"/>
      <c r="C970" s="23"/>
      <c r="D970" s="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customFormat="false" ht="14.25" hidden="false" customHeight="true" outlineLevel="0" collapsed="false">
      <c r="A971" s="23"/>
      <c r="B971" s="3"/>
      <c r="C971" s="23"/>
      <c r="D971" s="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customFormat="false" ht="14.25" hidden="false" customHeight="true" outlineLevel="0" collapsed="false">
      <c r="A972" s="23"/>
      <c r="B972" s="3"/>
      <c r="C972" s="23"/>
      <c r="D972" s="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customFormat="false" ht="14.25" hidden="false" customHeight="true" outlineLevel="0" collapsed="false">
      <c r="A973" s="23"/>
      <c r="B973" s="3"/>
      <c r="C973" s="23"/>
      <c r="D973" s="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customFormat="false" ht="14.25" hidden="false" customHeight="true" outlineLevel="0" collapsed="false">
      <c r="A974" s="23"/>
      <c r="B974" s="3"/>
      <c r="C974" s="23"/>
      <c r="D974" s="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customFormat="false" ht="14.25" hidden="false" customHeight="true" outlineLevel="0" collapsed="false">
      <c r="A975" s="23"/>
      <c r="B975" s="3"/>
      <c r="C975" s="23"/>
      <c r="D975" s="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customFormat="false" ht="14.25" hidden="false" customHeight="true" outlineLevel="0" collapsed="false">
      <c r="A976" s="23"/>
      <c r="B976" s="3"/>
      <c r="C976" s="23"/>
      <c r="D976" s="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customFormat="false" ht="14.25" hidden="false" customHeight="true" outlineLevel="0" collapsed="false">
      <c r="A977" s="23"/>
      <c r="B977" s="3"/>
      <c r="C977" s="23"/>
      <c r="D977" s="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customFormat="false" ht="14.25" hidden="false" customHeight="true" outlineLevel="0" collapsed="false">
      <c r="A978" s="23"/>
      <c r="B978" s="3"/>
      <c r="C978" s="23"/>
      <c r="D978" s="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customFormat="false" ht="14.25" hidden="false" customHeight="true" outlineLevel="0" collapsed="false">
      <c r="A979" s="23"/>
      <c r="B979" s="3"/>
      <c r="C979" s="23"/>
      <c r="D979" s="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customFormat="false" ht="14.25" hidden="false" customHeight="true" outlineLevel="0" collapsed="false">
      <c r="A980" s="23"/>
      <c r="B980" s="3"/>
      <c r="C980" s="23"/>
      <c r="D980" s="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customFormat="false" ht="14.25" hidden="false" customHeight="true" outlineLevel="0" collapsed="false">
      <c r="A981" s="23"/>
      <c r="B981" s="3"/>
      <c r="C981" s="23"/>
      <c r="D981" s="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customFormat="false" ht="14.25" hidden="false" customHeight="true" outlineLevel="0" collapsed="false">
      <c r="A982" s="23"/>
      <c r="B982" s="3"/>
      <c r="C982" s="23"/>
      <c r="D982" s="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customFormat="false" ht="14.25" hidden="false" customHeight="true" outlineLevel="0" collapsed="false">
      <c r="A983" s="23"/>
      <c r="B983" s="3"/>
      <c r="C983" s="23"/>
      <c r="D983" s="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customFormat="false" ht="14.25" hidden="false" customHeight="true" outlineLevel="0" collapsed="false">
      <c r="A984" s="23"/>
      <c r="B984" s="3"/>
      <c r="C984" s="23"/>
      <c r="D984" s="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customFormat="false" ht="14.25" hidden="false" customHeight="true" outlineLevel="0" collapsed="false">
      <c r="A985" s="23"/>
      <c r="B985" s="3"/>
      <c r="C985" s="23"/>
      <c r="D985" s="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customFormat="false" ht="14.25" hidden="false" customHeight="true" outlineLevel="0" collapsed="false">
      <c r="A986" s="23"/>
      <c r="B986" s="3"/>
      <c r="C986" s="23"/>
      <c r="D986" s="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customFormat="false" ht="14.25" hidden="false" customHeight="true" outlineLevel="0" collapsed="false">
      <c r="A987" s="23"/>
      <c r="B987" s="3"/>
      <c r="C987" s="23"/>
      <c r="D987" s="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customFormat="false" ht="14.25" hidden="false" customHeight="true" outlineLevel="0" collapsed="false">
      <c r="A988" s="23"/>
      <c r="B988" s="3"/>
      <c r="C988" s="23"/>
      <c r="D988" s="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customFormat="false" ht="14.25" hidden="false" customHeight="true" outlineLevel="0" collapsed="false">
      <c r="A989" s="23"/>
      <c r="B989" s="3"/>
      <c r="C989" s="23"/>
      <c r="D989" s="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customFormat="false" ht="14.25" hidden="false" customHeight="true" outlineLevel="0" collapsed="false">
      <c r="A990" s="23"/>
      <c r="B990" s="3"/>
      <c r="C990" s="23"/>
      <c r="D990" s="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customFormat="false" ht="14.25" hidden="false" customHeight="true" outlineLevel="0" collapsed="false">
      <c r="A991" s="23"/>
      <c r="B991" s="3"/>
      <c r="C991" s="23"/>
      <c r="D991" s="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customFormat="false" ht="14.25" hidden="false" customHeight="true" outlineLevel="0" collapsed="false">
      <c r="A992" s="23"/>
      <c r="B992" s="3"/>
      <c r="C992" s="23"/>
      <c r="D992" s="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customFormat="false" ht="14.25" hidden="false" customHeight="true" outlineLevel="0" collapsed="false">
      <c r="A993" s="23"/>
      <c r="B993" s="3"/>
      <c r="C993" s="23"/>
      <c r="D993" s="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customFormat="false" ht="14.25" hidden="false" customHeight="true" outlineLevel="0" collapsed="false">
      <c r="A994" s="23"/>
      <c r="B994" s="3"/>
      <c r="C994" s="23"/>
      <c r="D994" s="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customFormat="false" ht="14.25" hidden="false" customHeight="true" outlineLevel="0" collapsed="false">
      <c r="A995" s="23"/>
      <c r="B995" s="3"/>
      <c r="C995" s="23"/>
      <c r="D995" s="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customFormat="false" ht="14.25" hidden="false" customHeight="true" outlineLevel="0" collapsed="false">
      <c r="A996" s="23"/>
      <c r="B996" s="3"/>
      <c r="C996" s="23"/>
      <c r="D996" s="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customFormat="false" ht="14.25" hidden="false" customHeight="true" outlineLevel="0" collapsed="false">
      <c r="A997" s="23"/>
      <c r="B997" s="3"/>
      <c r="C997" s="23"/>
      <c r="D997" s="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customFormat="false" ht="14.25" hidden="false" customHeight="true" outlineLevel="0" collapsed="false">
      <c r="A998" s="23"/>
      <c r="B998" s="3"/>
      <c r="C998" s="23"/>
      <c r="D998" s="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customFormat="false" ht="14.25" hidden="false" customHeight="true" outlineLevel="0" collapsed="false">
      <c r="A999" s="23"/>
      <c r="B999" s="3"/>
      <c r="C999" s="23"/>
      <c r="D999" s="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customFormat="false" ht="14.25" hidden="false" customHeight="true" outlineLevel="0" collapsed="false">
      <c r="A1000" s="23"/>
      <c r="B1000" s="3"/>
      <c r="C1000" s="23"/>
      <c r="D1000" s="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C5" activeCellId="1" sqref="A2:E3 C5"/>
    </sheetView>
  </sheetViews>
  <sheetFormatPr defaultColWidth="14.453125" defaultRowHeight="15" zeroHeight="false" outlineLevelRow="0" outlineLevelCol="0"/>
  <cols>
    <col collapsed="false" customWidth="true" hidden="false" outlineLevel="0" max="1" min="1" style="0" width="31.43"/>
    <col collapsed="false" customWidth="true" hidden="false" outlineLevel="0" max="10" min="2" style="0" width="18.85"/>
    <col collapsed="false" customWidth="true" hidden="false" outlineLevel="0" max="11" min="11" style="0" width="18.28"/>
    <col collapsed="false" customWidth="true" hidden="false" outlineLevel="0" max="26" min="12" style="0" width="8.7"/>
  </cols>
  <sheetData>
    <row r="1" customFormat="false" ht="46.5" hidden="false" customHeight="true" outlineLevel="0" collapsed="false">
      <c r="A1" s="40" t="s">
        <v>787</v>
      </c>
      <c r="B1" s="40"/>
      <c r="C1" s="40"/>
      <c r="D1" s="40"/>
      <c r="E1" s="40"/>
      <c r="F1" s="40"/>
      <c r="G1" s="40"/>
      <c r="H1" s="40"/>
      <c r="I1" s="40"/>
      <c r="J1" s="40"/>
    </row>
    <row r="2" customFormat="false" ht="14.25" hidden="false" customHeight="true" outlineLevel="0" collapsed="false">
      <c r="A2" s="41"/>
      <c r="B2" s="41" t="n">
        <v>2024</v>
      </c>
      <c r="C2" s="41" t="n">
        <v>2025</v>
      </c>
      <c r="D2" s="41" t="n">
        <v>2026</v>
      </c>
      <c r="E2" s="41" t="n">
        <v>2027</v>
      </c>
      <c r="F2" s="41" t="n">
        <v>2028</v>
      </c>
      <c r="G2" s="41" t="n">
        <v>2029</v>
      </c>
      <c r="H2" s="41" t="n">
        <v>2030</v>
      </c>
      <c r="I2" s="41" t="n">
        <v>2031</v>
      </c>
      <c r="J2" s="41" t="s">
        <v>788</v>
      </c>
    </row>
    <row r="3" customFormat="false" ht="30" hidden="false" customHeight="true" outlineLevel="0" collapsed="false">
      <c r="A3" s="42" t="s">
        <v>789</v>
      </c>
      <c r="B3" s="43" t="n">
        <v>0</v>
      </c>
      <c r="C3" s="43" t="n">
        <v>343015260.548</v>
      </c>
      <c r="D3" s="43" t="n">
        <v>317643349.899</v>
      </c>
      <c r="E3" s="43" t="n">
        <v>369185825.3255</v>
      </c>
      <c r="F3" s="43" t="n">
        <v>248663928.919</v>
      </c>
      <c r="G3" s="43" t="n">
        <v>163463435.6625</v>
      </c>
      <c r="H3" s="43" t="n">
        <v>194525150.27</v>
      </c>
      <c r="I3" s="43" t="n">
        <v>150724164.11</v>
      </c>
      <c r="J3" s="44" t="n">
        <f aca="false">SUM(B3:I3)</f>
        <v>1787221114.734</v>
      </c>
      <c r="K3" s="45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customFormat="false" ht="14.25" hidden="false" customHeight="true" outlineLevel="0" collapsed="false"/>
    <row r="5" customFormat="false" ht="14.25" hidden="false" customHeight="true" outlineLevel="0" collapsed="false">
      <c r="C5" s="47"/>
      <c r="D5" s="47"/>
      <c r="E5" s="47"/>
      <c r="F5" s="47"/>
      <c r="G5" s="47"/>
      <c r="H5" s="47"/>
      <c r="I5" s="47"/>
      <c r="J5" s="47"/>
    </row>
    <row r="6" customFormat="false" ht="14.25" hidden="false" customHeight="true" outlineLevel="0" collapsed="false"/>
    <row r="7" customFormat="false" ht="14.25" hidden="false" customHeight="true" outlineLevel="0" collapsed="false"/>
    <row r="8" customFormat="false" ht="14.25" hidden="false" customHeight="true" outlineLevel="0" collapsed="false"/>
    <row r="9" customFormat="false" ht="14.25" hidden="false" customHeight="true" outlineLevel="0" collapsed="false"/>
    <row r="10" customFormat="false" ht="14.25" hidden="false" customHeight="true" outlineLevel="0" collapsed="false"/>
    <row r="11" customFormat="false" ht="14.25" hidden="false" customHeight="true" outlineLevel="0" collapsed="false"/>
    <row r="12" customFormat="false" ht="14.25" hidden="false" customHeight="true" outlineLevel="0" collapsed="false"/>
    <row r="13" customFormat="false" ht="14.25" hidden="false" customHeight="true" outlineLevel="0" collapsed="false"/>
    <row r="14" customFormat="false" ht="14.25" hidden="false" customHeight="true" outlineLevel="0" collapsed="false"/>
    <row r="15" customFormat="false" ht="14.25" hidden="false" customHeight="true" outlineLevel="0" collapsed="false"/>
    <row r="16" customFormat="false" ht="14.25" hidden="false" customHeight="true" outlineLevel="0" collapsed="false"/>
    <row r="17" customFormat="false" ht="14.25" hidden="false" customHeight="true" outlineLevel="0" collapsed="false"/>
    <row r="18" customFormat="false" ht="14.25" hidden="false" customHeight="true" outlineLevel="0" collapsed="false"/>
    <row r="19" customFormat="false" ht="14.25" hidden="false" customHeight="true" outlineLevel="0" collapsed="false"/>
    <row r="20" customFormat="false" ht="14.25" hidden="false" customHeight="true" outlineLevel="0" collapsed="false"/>
    <row r="21" customFormat="false" ht="14.25" hidden="false" customHeight="true" outlineLevel="0" collapsed="false"/>
    <row r="22" customFormat="false" ht="14.25" hidden="false" customHeight="true" outlineLevel="0" collapsed="false"/>
    <row r="23" customFormat="false" ht="14.25" hidden="false" customHeight="true" outlineLevel="0" collapsed="false"/>
    <row r="24" customFormat="false" ht="14.25" hidden="false" customHeight="true" outlineLevel="0" collapsed="false"/>
    <row r="25" customFormat="false" ht="14.25" hidden="false" customHeight="true" outlineLevel="0" collapsed="false"/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1">
    <mergeCell ref="A1:J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A100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2" activeCellId="0" sqref="A2:E3"/>
    </sheetView>
  </sheetViews>
  <sheetFormatPr defaultColWidth="14.453125" defaultRowHeight="13.8" zeroHeight="false" outlineLevelRow="0" outlineLevelCol="0"/>
  <cols>
    <col collapsed="false" customWidth="true" hidden="false" outlineLevel="0" max="1" min="1" style="0" width="13.71"/>
    <col collapsed="false" customWidth="true" hidden="false" outlineLevel="0" max="2" min="2" style="0" width="37.43"/>
    <col collapsed="false" customWidth="true" hidden="false" outlineLevel="0" max="3" min="3" style="1" width="19.85"/>
    <col collapsed="false" customWidth="true" hidden="false" outlineLevel="0" max="4" min="4" style="1" width="20.57"/>
    <col collapsed="false" customWidth="true" hidden="false" outlineLevel="0" max="5" min="5" style="0" width="21.71"/>
    <col collapsed="false" customWidth="true" hidden="false" outlineLevel="0" max="6" min="6" style="0" width="67.85"/>
    <col collapsed="false" customWidth="true" hidden="false" outlineLevel="0" max="7" min="7" style="0" width="17.28"/>
    <col collapsed="false" customWidth="true" hidden="false" outlineLevel="0" max="8" min="8" style="0" width="21.43"/>
    <col collapsed="false" customWidth="true" hidden="false" outlineLevel="0" max="9" min="9" style="0" width="19.28"/>
    <col collapsed="false" customWidth="true" hidden="false" outlineLevel="0" max="18" min="10" style="0" width="20.14"/>
    <col collapsed="false" customWidth="true" hidden="false" outlineLevel="0" max="19" min="19" style="0" width="19"/>
    <col collapsed="false" customWidth="true" hidden="false" outlineLevel="0" max="20" min="20" style="0" width="15.71"/>
    <col collapsed="false" customWidth="true" hidden="false" outlineLevel="0" max="27" min="21" style="0" width="8.7"/>
  </cols>
  <sheetData>
    <row r="1" customFormat="false" ht="45" hidden="false" customHeight="true" outlineLevel="0" collapsed="false">
      <c r="A1" s="2" t="s">
        <v>790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4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50.25" hidden="false" customHeight="true" outlineLevel="0" collapsed="false">
      <c r="A3" s="48" t="s">
        <v>1</v>
      </c>
      <c r="B3" s="48" t="s">
        <v>2</v>
      </c>
      <c r="C3" s="48" t="s">
        <v>3</v>
      </c>
      <c r="D3" s="48" t="s">
        <v>4</v>
      </c>
      <c r="E3" s="48" t="s">
        <v>5</v>
      </c>
      <c r="F3" s="48" t="s">
        <v>6</v>
      </c>
      <c r="G3" s="48" t="s">
        <v>791</v>
      </c>
      <c r="H3" s="48" t="s">
        <v>8</v>
      </c>
      <c r="I3" s="49" t="s">
        <v>9</v>
      </c>
      <c r="J3" s="49" t="n">
        <v>2023</v>
      </c>
      <c r="K3" s="48" t="n">
        <v>2024</v>
      </c>
      <c r="L3" s="48" t="n">
        <v>2025</v>
      </c>
      <c r="M3" s="48" t="n">
        <v>2026</v>
      </c>
      <c r="N3" s="48" t="n">
        <v>2027</v>
      </c>
      <c r="O3" s="48" t="n">
        <v>2028</v>
      </c>
      <c r="P3" s="48" t="n">
        <v>2029</v>
      </c>
      <c r="Q3" s="48" t="n">
        <v>2030</v>
      </c>
      <c r="R3" s="48" t="n">
        <v>2031</v>
      </c>
      <c r="S3" s="48" t="n">
        <v>2032</v>
      </c>
      <c r="T3" s="48" t="n">
        <v>2033</v>
      </c>
      <c r="U3" s="48" t="n">
        <v>2034</v>
      </c>
      <c r="V3" s="48" t="n">
        <v>2035</v>
      </c>
    </row>
    <row r="4" customFormat="false" ht="28.35" hidden="false" customHeight="false" outlineLevel="0" collapsed="false">
      <c r="A4" s="14" t="s">
        <v>19</v>
      </c>
      <c r="B4" s="10" t="s">
        <v>20</v>
      </c>
      <c r="C4" s="14" t="s">
        <v>21</v>
      </c>
      <c r="D4" s="14" t="s">
        <v>22</v>
      </c>
      <c r="E4" s="17" t="s">
        <v>23</v>
      </c>
      <c r="F4" s="14" t="s">
        <v>24</v>
      </c>
      <c r="G4" s="19" t="n">
        <v>7500000</v>
      </c>
      <c r="H4" s="19" t="n">
        <v>6000000</v>
      </c>
      <c r="I4" s="19" t="n">
        <v>1500000</v>
      </c>
      <c r="J4" s="19"/>
      <c r="K4" s="43"/>
      <c r="L4" s="50" t="n">
        <v>2000000</v>
      </c>
      <c r="M4" s="43" t="n">
        <v>2000000</v>
      </c>
      <c r="N4" s="43" t="n">
        <v>2000000</v>
      </c>
      <c r="O4" s="43"/>
      <c r="P4" s="43"/>
      <c r="Q4" s="43"/>
      <c r="R4" s="43"/>
      <c r="S4" s="51"/>
      <c r="T4" s="52"/>
      <c r="U4" s="23"/>
      <c r="V4" s="23"/>
      <c r="W4" s="23"/>
      <c r="X4" s="23"/>
      <c r="Y4" s="23"/>
      <c r="Z4" s="23"/>
      <c r="AA4" s="23"/>
    </row>
    <row r="5" customFormat="false" ht="28.35" hidden="false" customHeight="false" outlineLevel="0" collapsed="false">
      <c r="A5" s="14" t="s">
        <v>25</v>
      </c>
      <c r="B5" s="16" t="s">
        <v>26</v>
      </c>
      <c r="C5" s="14" t="s">
        <v>27</v>
      </c>
      <c r="D5" s="14" t="s">
        <v>28</v>
      </c>
      <c r="E5" s="17" t="s">
        <v>23</v>
      </c>
      <c r="F5" s="14" t="s">
        <v>29</v>
      </c>
      <c r="G5" s="19" t="n">
        <v>3800000</v>
      </c>
      <c r="H5" s="19" t="n">
        <v>3800000</v>
      </c>
      <c r="I5" s="19" t="n">
        <v>0</v>
      </c>
      <c r="J5" s="19"/>
      <c r="K5" s="43"/>
      <c r="L5" s="50" t="n">
        <v>800000</v>
      </c>
      <c r="M5" s="43" t="n">
        <v>900000</v>
      </c>
      <c r="N5" s="43" t="n">
        <v>1000000</v>
      </c>
      <c r="O5" s="43" t="n">
        <v>1100000</v>
      </c>
      <c r="P5" s="43"/>
      <c r="Q5" s="43"/>
      <c r="R5" s="43"/>
      <c r="S5" s="51"/>
      <c r="T5" s="52"/>
    </row>
    <row r="6" customFormat="false" ht="28.35" hidden="false" customHeight="false" outlineLevel="0" collapsed="false">
      <c r="A6" s="14" t="s">
        <v>30</v>
      </c>
      <c r="B6" s="16" t="s">
        <v>31</v>
      </c>
      <c r="C6" s="14" t="s">
        <v>32</v>
      </c>
      <c r="D6" s="14" t="s">
        <v>33</v>
      </c>
      <c r="E6" s="17" t="s">
        <v>23</v>
      </c>
      <c r="F6" s="14" t="s">
        <v>34</v>
      </c>
      <c r="G6" s="19" t="n">
        <v>10000000</v>
      </c>
      <c r="H6" s="19" t="n">
        <v>10000000</v>
      </c>
      <c r="I6" s="19" t="n">
        <v>0</v>
      </c>
      <c r="J6" s="19"/>
      <c r="K6" s="43"/>
      <c r="L6" s="50" t="n">
        <v>1000000</v>
      </c>
      <c r="M6" s="43" t="n">
        <v>2500000</v>
      </c>
      <c r="N6" s="43" t="n">
        <v>2500000</v>
      </c>
      <c r="O6" s="43" t="n">
        <v>2500000</v>
      </c>
      <c r="P6" s="43" t="n">
        <v>1500000</v>
      </c>
      <c r="Q6" s="43"/>
      <c r="R6" s="43"/>
      <c r="S6" s="51"/>
      <c r="T6" s="52"/>
    </row>
    <row r="7" customFormat="false" ht="45" hidden="false" customHeight="false" outlineLevel="0" collapsed="false">
      <c r="A7" s="14" t="s">
        <v>35</v>
      </c>
      <c r="B7" s="16" t="s">
        <v>36</v>
      </c>
      <c r="C7" s="14" t="s">
        <v>32</v>
      </c>
      <c r="D7" s="14" t="s">
        <v>33</v>
      </c>
      <c r="E7" s="17" t="s">
        <v>23</v>
      </c>
      <c r="F7" s="14" t="s">
        <v>37</v>
      </c>
      <c r="G7" s="19" t="n">
        <v>20293607</v>
      </c>
      <c r="H7" s="19" t="n">
        <v>20293607</v>
      </c>
      <c r="I7" s="19" t="n">
        <v>0</v>
      </c>
      <c r="J7" s="19"/>
      <c r="K7" s="43"/>
      <c r="L7" s="50" t="n">
        <v>5000000</v>
      </c>
      <c r="M7" s="43" t="n">
        <v>4800000</v>
      </c>
      <c r="N7" s="43" t="n">
        <v>4293607</v>
      </c>
      <c r="O7" s="43" t="n">
        <v>6200000</v>
      </c>
      <c r="P7" s="43"/>
      <c r="Q7" s="43"/>
      <c r="R7" s="43"/>
      <c r="S7" s="51"/>
      <c r="T7" s="52"/>
    </row>
    <row r="8" customFormat="false" ht="28.35" hidden="false" customHeight="false" outlineLevel="0" collapsed="false">
      <c r="A8" s="14" t="s">
        <v>38</v>
      </c>
      <c r="B8" s="16" t="s">
        <v>39</v>
      </c>
      <c r="C8" s="14" t="s">
        <v>32</v>
      </c>
      <c r="D8" s="14" t="s">
        <v>33</v>
      </c>
      <c r="E8" s="17" t="s">
        <v>23</v>
      </c>
      <c r="F8" s="14" t="s">
        <v>40</v>
      </c>
      <c r="G8" s="19" t="n">
        <v>15000000</v>
      </c>
      <c r="H8" s="19" t="n">
        <v>15000000</v>
      </c>
      <c r="I8" s="19" t="n">
        <v>0</v>
      </c>
      <c r="J8" s="19"/>
      <c r="K8" s="43"/>
      <c r="L8" s="50" t="n">
        <v>3000000</v>
      </c>
      <c r="M8" s="43" t="n">
        <v>3000000</v>
      </c>
      <c r="N8" s="43" t="n">
        <v>3000000</v>
      </c>
      <c r="O8" s="43" t="n">
        <v>3000000</v>
      </c>
      <c r="P8" s="43" t="n">
        <v>3000000</v>
      </c>
      <c r="Q8" s="43"/>
      <c r="R8" s="43"/>
      <c r="S8" s="51"/>
      <c r="T8" s="52"/>
    </row>
    <row r="9" customFormat="false" ht="28.35" hidden="false" customHeight="false" outlineLevel="0" collapsed="false">
      <c r="A9" s="14" t="s">
        <v>41</v>
      </c>
      <c r="B9" s="16" t="s">
        <v>26</v>
      </c>
      <c r="C9" s="14" t="s">
        <v>42</v>
      </c>
      <c r="D9" s="14" t="s">
        <v>43</v>
      </c>
      <c r="E9" s="17" t="s">
        <v>44</v>
      </c>
      <c r="F9" s="14" t="s">
        <v>45</v>
      </c>
      <c r="G9" s="19" t="n">
        <v>10000000</v>
      </c>
      <c r="H9" s="19" t="n">
        <v>10000000</v>
      </c>
      <c r="I9" s="19" t="n">
        <v>0</v>
      </c>
      <c r="J9" s="19"/>
      <c r="K9" s="43"/>
      <c r="L9" s="50" t="n">
        <v>2000000</v>
      </c>
      <c r="M9" s="43" t="n">
        <v>3000000</v>
      </c>
      <c r="N9" s="43" t="n">
        <v>3000000</v>
      </c>
      <c r="O9" s="43" t="n">
        <v>2000000</v>
      </c>
      <c r="P9" s="43"/>
      <c r="Q9" s="43"/>
      <c r="R9" s="43"/>
      <c r="S9" s="51"/>
      <c r="T9" s="52"/>
    </row>
    <row r="10" customFormat="false" ht="28.35" hidden="false" customHeight="false" outlineLevel="0" collapsed="false">
      <c r="A10" s="14" t="s">
        <v>46</v>
      </c>
      <c r="B10" s="16" t="s">
        <v>20</v>
      </c>
      <c r="C10" s="14" t="s">
        <v>32</v>
      </c>
      <c r="D10" s="14" t="s">
        <v>33</v>
      </c>
      <c r="E10" s="17" t="s">
        <v>23</v>
      </c>
      <c r="F10" s="14" t="s">
        <v>792</v>
      </c>
      <c r="G10" s="19" t="n">
        <f aca="false">178000000+25000000</f>
        <v>203000000</v>
      </c>
      <c r="H10" s="19" t="n">
        <f aca="false">178000000+25000000</f>
        <v>203000000</v>
      </c>
      <c r="I10" s="19" t="n">
        <v>0</v>
      </c>
      <c r="J10" s="19"/>
      <c r="K10" s="43"/>
      <c r="L10" s="50" t="n">
        <v>138000000</v>
      </c>
      <c r="M10" s="43" t="n">
        <v>25000000</v>
      </c>
      <c r="N10" s="43" t="n">
        <v>40000000</v>
      </c>
      <c r="O10" s="43"/>
      <c r="P10" s="43"/>
      <c r="Q10" s="43"/>
      <c r="R10" s="43"/>
      <c r="S10" s="51"/>
      <c r="T10" s="52"/>
    </row>
    <row r="11" customFormat="false" ht="28.35" hidden="false" customHeight="false" outlineLevel="0" collapsed="false">
      <c r="A11" s="14" t="s">
        <v>48</v>
      </c>
      <c r="B11" s="16" t="s">
        <v>39</v>
      </c>
      <c r="C11" s="14" t="s">
        <v>32</v>
      </c>
      <c r="D11" s="14" t="s">
        <v>33</v>
      </c>
      <c r="E11" s="17" t="s">
        <v>23</v>
      </c>
      <c r="F11" s="14" t="s">
        <v>49</v>
      </c>
      <c r="G11" s="19" t="n">
        <v>10000000</v>
      </c>
      <c r="H11" s="19" t="n">
        <v>10000000</v>
      </c>
      <c r="I11" s="19" t="n">
        <v>0</v>
      </c>
      <c r="J11" s="19"/>
      <c r="K11" s="43"/>
      <c r="L11" s="50" t="n">
        <v>2000000</v>
      </c>
      <c r="M11" s="43" t="n">
        <v>2000000</v>
      </c>
      <c r="N11" s="43" t="n">
        <v>2000000</v>
      </c>
      <c r="O11" s="43" t="n">
        <v>2000000</v>
      </c>
      <c r="P11" s="43" t="n">
        <v>2000000</v>
      </c>
      <c r="Q11" s="43"/>
      <c r="R11" s="43"/>
      <c r="S11" s="51"/>
      <c r="T11" s="52"/>
    </row>
    <row r="12" customFormat="false" ht="28.35" hidden="false" customHeight="false" outlineLevel="0" collapsed="false">
      <c r="A12" s="14" t="s">
        <v>50</v>
      </c>
      <c r="B12" s="16" t="s">
        <v>26</v>
      </c>
      <c r="C12" s="14" t="s">
        <v>32</v>
      </c>
      <c r="D12" s="14" t="s">
        <v>51</v>
      </c>
      <c r="E12" s="17" t="s">
        <v>23</v>
      </c>
      <c r="F12" s="35" t="s">
        <v>52</v>
      </c>
      <c r="G12" s="19" t="n">
        <v>25552328</v>
      </c>
      <c r="H12" s="19" t="n">
        <v>25552328</v>
      </c>
      <c r="I12" s="19" t="n">
        <v>0</v>
      </c>
      <c r="J12" s="19"/>
      <c r="K12" s="43"/>
      <c r="L12" s="50" t="n">
        <v>12776164</v>
      </c>
      <c r="M12" s="43" t="n">
        <v>12776164</v>
      </c>
      <c r="N12" s="43"/>
      <c r="O12" s="43"/>
      <c r="P12" s="43"/>
      <c r="Q12" s="43"/>
      <c r="R12" s="43"/>
      <c r="S12" s="51"/>
      <c r="T12" s="52"/>
    </row>
    <row r="13" customFormat="false" ht="28.35" hidden="false" customHeight="false" outlineLevel="0" collapsed="false">
      <c r="A13" s="14" t="s">
        <v>53</v>
      </c>
      <c r="B13" s="14" t="s">
        <v>54</v>
      </c>
      <c r="C13" s="14" t="s">
        <v>55</v>
      </c>
      <c r="D13" s="14" t="s">
        <v>56</v>
      </c>
      <c r="E13" s="17" t="s">
        <v>23</v>
      </c>
      <c r="F13" s="14" t="s">
        <v>57</v>
      </c>
      <c r="G13" s="19" t="n">
        <v>15000000</v>
      </c>
      <c r="H13" s="19" t="n">
        <v>15000000</v>
      </c>
      <c r="I13" s="19" t="n">
        <v>0</v>
      </c>
      <c r="J13" s="19"/>
      <c r="K13" s="43"/>
      <c r="L13" s="50" t="n">
        <v>2500000</v>
      </c>
      <c r="M13" s="43" t="n">
        <v>4500000</v>
      </c>
      <c r="N13" s="43" t="n">
        <v>5250000</v>
      </c>
      <c r="O13" s="43" t="n">
        <v>750000</v>
      </c>
      <c r="P13" s="43" t="n">
        <v>2000000</v>
      </c>
      <c r="Q13" s="43"/>
      <c r="R13" s="43"/>
      <c r="S13" s="51"/>
      <c r="T13" s="52"/>
    </row>
    <row r="14" customFormat="false" ht="28.35" hidden="false" customHeight="false" outlineLevel="0" collapsed="false">
      <c r="A14" s="14" t="s">
        <v>63</v>
      </c>
      <c r="B14" s="14" t="s">
        <v>64</v>
      </c>
      <c r="C14" s="14" t="s">
        <v>55</v>
      </c>
      <c r="D14" s="14" t="s">
        <v>56</v>
      </c>
      <c r="E14" s="17" t="s">
        <v>65</v>
      </c>
      <c r="F14" s="14" t="s">
        <v>66</v>
      </c>
      <c r="G14" s="19" t="n">
        <v>600000</v>
      </c>
      <c r="H14" s="19" t="n">
        <v>600000</v>
      </c>
      <c r="I14" s="19" t="n">
        <v>0</v>
      </c>
      <c r="J14" s="19"/>
      <c r="K14" s="43"/>
      <c r="L14" s="50" t="n">
        <v>120000</v>
      </c>
      <c r="M14" s="43" t="n">
        <v>150000</v>
      </c>
      <c r="N14" s="43" t="n">
        <v>200000</v>
      </c>
      <c r="O14" s="43" t="n">
        <v>130000</v>
      </c>
      <c r="P14" s="43"/>
      <c r="Q14" s="43"/>
      <c r="R14" s="43"/>
      <c r="S14" s="51"/>
      <c r="T14" s="52"/>
    </row>
    <row r="15" customFormat="false" ht="28.35" hidden="false" customHeight="false" outlineLevel="0" collapsed="false">
      <c r="A15" s="14" t="s">
        <v>71</v>
      </c>
      <c r="B15" s="14" t="s">
        <v>72</v>
      </c>
      <c r="C15" s="14" t="s">
        <v>55</v>
      </c>
      <c r="D15" s="14" t="s">
        <v>56</v>
      </c>
      <c r="E15" s="17" t="s">
        <v>73</v>
      </c>
      <c r="F15" s="14" t="s">
        <v>74</v>
      </c>
      <c r="G15" s="19" t="n">
        <v>9000000</v>
      </c>
      <c r="H15" s="19" t="n">
        <v>9000000</v>
      </c>
      <c r="I15" s="19" t="n">
        <v>0</v>
      </c>
      <c r="J15" s="19"/>
      <c r="K15" s="43"/>
      <c r="L15" s="50" t="n">
        <v>2700000</v>
      </c>
      <c r="M15" s="43" t="n">
        <v>2700000</v>
      </c>
      <c r="N15" s="43" t="n">
        <v>3150000</v>
      </c>
      <c r="O15" s="43" t="n">
        <v>450000</v>
      </c>
      <c r="P15" s="43"/>
      <c r="Q15" s="43"/>
      <c r="R15" s="43"/>
      <c r="S15" s="51"/>
      <c r="T15" s="52"/>
    </row>
    <row r="16" customFormat="false" ht="28.35" hidden="false" customHeight="false" outlineLevel="0" collapsed="false">
      <c r="A16" s="14" t="s">
        <v>75</v>
      </c>
      <c r="B16" s="14" t="s">
        <v>76</v>
      </c>
      <c r="C16" s="14" t="s">
        <v>55</v>
      </c>
      <c r="D16" s="14" t="s">
        <v>56</v>
      </c>
      <c r="E16" s="17" t="s">
        <v>77</v>
      </c>
      <c r="F16" s="14" t="s">
        <v>78</v>
      </c>
      <c r="G16" s="19" t="n">
        <v>7000000</v>
      </c>
      <c r="H16" s="19" t="n">
        <v>7000000</v>
      </c>
      <c r="I16" s="19" t="n">
        <v>0</v>
      </c>
      <c r="J16" s="19"/>
      <c r="K16" s="43"/>
      <c r="L16" s="50" t="n">
        <v>2100000</v>
      </c>
      <c r="M16" s="43" t="n">
        <v>2100000</v>
      </c>
      <c r="N16" s="43" t="n">
        <v>2800000</v>
      </c>
      <c r="O16" s="43"/>
      <c r="P16" s="43"/>
      <c r="Q16" s="43"/>
      <c r="R16" s="43"/>
      <c r="S16" s="51"/>
      <c r="T16" s="52"/>
    </row>
    <row r="17" customFormat="false" ht="28.35" hidden="false" customHeight="false" outlineLevel="0" collapsed="false">
      <c r="A17" s="14" t="s">
        <v>80</v>
      </c>
      <c r="B17" s="14" t="s">
        <v>81</v>
      </c>
      <c r="C17" s="14" t="s">
        <v>55</v>
      </c>
      <c r="D17" s="14" t="s">
        <v>56</v>
      </c>
      <c r="E17" s="17" t="s">
        <v>82</v>
      </c>
      <c r="F17" s="14" t="s">
        <v>83</v>
      </c>
      <c r="G17" s="19" t="n">
        <v>3500000</v>
      </c>
      <c r="H17" s="19" t="n">
        <v>3500000</v>
      </c>
      <c r="I17" s="19" t="n">
        <v>0</v>
      </c>
      <c r="J17" s="19"/>
      <c r="K17" s="43"/>
      <c r="L17" s="50" t="n">
        <v>525000</v>
      </c>
      <c r="M17" s="43" t="n">
        <v>1750000</v>
      </c>
      <c r="N17" s="43" t="n">
        <v>1225000</v>
      </c>
      <c r="O17" s="43"/>
      <c r="P17" s="43"/>
      <c r="Q17" s="43"/>
      <c r="R17" s="43"/>
      <c r="S17" s="51"/>
      <c r="T17" s="52"/>
    </row>
    <row r="18" customFormat="false" ht="28.35" hidden="false" customHeight="false" outlineLevel="0" collapsed="false">
      <c r="A18" s="14" t="s">
        <v>85</v>
      </c>
      <c r="B18" s="14" t="s">
        <v>86</v>
      </c>
      <c r="C18" s="14" t="s">
        <v>87</v>
      </c>
      <c r="D18" s="14" t="s">
        <v>88</v>
      </c>
      <c r="E18" s="17" t="s">
        <v>89</v>
      </c>
      <c r="F18" s="14" t="s">
        <v>90</v>
      </c>
      <c r="G18" s="19" t="n">
        <v>2000000</v>
      </c>
      <c r="H18" s="19" t="n">
        <v>2000000</v>
      </c>
      <c r="I18" s="19" t="n">
        <v>0</v>
      </c>
      <c r="J18" s="19"/>
      <c r="K18" s="43"/>
      <c r="L18" s="50" t="n">
        <v>400000</v>
      </c>
      <c r="M18" s="43" t="n">
        <v>600000</v>
      </c>
      <c r="N18" s="43" t="n">
        <v>600000</v>
      </c>
      <c r="O18" s="43" t="n">
        <v>300000</v>
      </c>
      <c r="P18" s="43" t="n">
        <v>100000</v>
      </c>
      <c r="Q18" s="43"/>
      <c r="R18" s="43"/>
      <c r="S18" s="51"/>
      <c r="T18" s="52"/>
    </row>
    <row r="19" customFormat="false" ht="45" hidden="false" customHeight="false" outlineLevel="0" collapsed="false">
      <c r="A19" s="14" t="s">
        <v>91</v>
      </c>
      <c r="B19" s="14" t="s">
        <v>92</v>
      </c>
      <c r="C19" s="14" t="s">
        <v>27</v>
      </c>
      <c r="D19" s="14" t="s">
        <v>93</v>
      </c>
      <c r="E19" s="17" t="s">
        <v>23</v>
      </c>
      <c r="F19" s="14" t="s">
        <v>94</v>
      </c>
      <c r="G19" s="19" t="n">
        <v>156200000</v>
      </c>
      <c r="H19" s="19" t="n">
        <v>156200000</v>
      </c>
      <c r="I19" s="19" t="n">
        <v>0</v>
      </c>
      <c r="J19" s="19"/>
      <c r="K19" s="43"/>
      <c r="L19" s="50" t="n">
        <v>20000000</v>
      </c>
      <c r="M19" s="43" t="n">
        <v>20000000</v>
      </c>
      <c r="N19" s="43" t="n">
        <v>20000000</v>
      </c>
      <c r="O19" s="43" t="n">
        <v>20000000</v>
      </c>
      <c r="P19" s="43" t="n">
        <v>20000000</v>
      </c>
      <c r="Q19" s="43" t="n">
        <v>31200000</v>
      </c>
      <c r="R19" s="43" t="n">
        <v>25000000</v>
      </c>
      <c r="S19" s="51"/>
      <c r="T19" s="52"/>
    </row>
    <row r="20" customFormat="false" ht="28.35" hidden="false" customHeight="false" outlineLevel="0" collapsed="false">
      <c r="A20" s="14" t="s">
        <v>96</v>
      </c>
      <c r="B20" s="14" t="s">
        <v>86</v>
      </c>
      <c r="C20" s="14" t="s">
        <v>32</v>
      </c>
      <c r="D20" s="14" t="s">
        <v>97</v>
      </c>
      <c r="E20" s="17" t="s">
        <v>98</v>
      </c>
      <c r="F20" s="14" t="s">
        <v>99</v>
      </c>
      <c r="G20" s="19" t="n">
        <v>6000000</v>
      </c>
      <c r="H20" s="19" t="n">
        <v>6000000</v>
      </c>
      <c r="I20" s="19" t="n">
        <v>0</v>
      </c>
      <c r="J20" s="19"/>
      <c r="K20" s="43"/>
      <c r="L20" s="50" t="n">
        <v>600000</v>
      </c>
      <c r="M20" s="43" t="n">
        <v>1500000</v>
      </c>
      <c r="N20" s="43" t="n">
        <v>2700000</v>
      </c>
      <c r="O20" s="43" t="n">
        <v>1200000</v>
      </c>
      <c r="P20" s="43"/>
      <c r="Q20" s="43"/>
      <c r="R20" s="43"/>
      <c r="S20" s="51"/>
      <c r="T20" s="52"/>
    </row>
    <row r="21" customFormat="false" ht="28.35" hidden="false" customHeight="false" outlineLevel="0" collapsed="false">
      <c r="A21" s="14" t="s">
        <v>100</v>
      </c>
      <c r="B21" s="14" t="s">
        <v>26</v>
      </c>
      <c r="C21" s="14" t="s">
        <v>32</v>
      </c>
      <c r="D21" s="14" t="s">
        <v>97</v>
      </c>
      <c r="E21" s="17" t="s">
        <v>23</v>
      </c>
      <c r="F21" s="14" t="s">
        <v>101</v>
      </c>
      <c r="G21" s="19" t="n">
        <v>2500000</v>
      </c>
      <c r="H21" s="19" t="n">
        <v>2500000</v>
      </c>
      <c r="I21" s="19" t="n">
        <v>0</v>
      </c>
      <c r="J21" s="19"/>
      <c r="K21" s="43"/>
      <c r="L21" s="50" t="n">
        <v>250000</v>
      </c>
      <c r="M21" s="43" t="n">
        <v>875000</v>
      </c>
      <c r="N21" s="43" t="n">
        <v>875000</v>
      </c>
      <c r="O21" s="43" t="n">
        <v>500000</v>
      </c>
      <c r="P21" s="43"/>
      <c r="Q21" s="43"/>
      <c r="R21" s="43"/>
      <c r="S21" s="51"/>
      <c r="T21" s="52"/>
    </row>
    <row r="22" customFormat="false" ht="28.35" hidden="false" customHeight="false" outlineLevel="0" collapsed="false">
      <c r="A22" s="14" t="s">
        <v>102</v>
      </c>
      <c r="B22" s="14" t="s">
        <v>86</v>
      </c>
      <c r="C22" s="14" t="s">
        <v>32</v>
      </c>
      <c r="D22" s="14" t="s">
        <v>51</v>
      </c>
      <c r="E22" s="17" t="s">
        <v>23</v>
      </c>
      <c r="F22" s="14" t="s">
        <v>793</v>
      </c>
      <c r="G22" s="19" t="n">
        <v>35000000</v>
      </c>
      <c r="H22" s="19" t="n">
        <v>35000000</v>
      </c>
      <c r="I22" s="19" t="n">
        <v>0</v>
      </c>
      <c r="J22" s="19"/>
      <c r="K22" s="43"/>
      <c r="L22" s="50" t="n">
        <v>7000000</v>
      </c>
      <c r="M22" s="43" t="n">
        <v>12000000</v>
      </c>
      <c r="N22" s="43" t="n">
        <v>12000000</v>
      </c>
      <c r="O22" s="43" t="n">
        <v>4000000</v>
      </c>
      <c r="P22" s="43"/>
      <c r="Q22" s="43"/>
      <c r="R22" s="43"/>
      <c r="S22" s="51"/>
      <c r="T22" s="52"/>
    </row>
    <row r="23" customFormat="false" ht="28.35" hidden="false" customHeight="false" outlineLevel="0" collapsed="false">
      <c r="A23" s="14" t="s">
        <v>105</v>
      </c>
      <c r="B23" s="14" t="s">
        <v>106</v>
      </c>
      <c r="C23" s="14" t="s">
        <v>21</v>
      </c>
      <c r="D23" s="14" t="s">
        <v>22</v>
      </c>
      <c r="E23" s="17" t="s">
        <v>23</v>
      </c>
      <c r="F23" s="14" t="s">
        <v>107</v>
      </c>
      <c r="G23" s="19" t="n">
        <v>15000000</v>
      </c>
      <c r="H23" s="19" t="n">
        <v>15000000</v>
      </c>
      <c r="I23" s="19" t="n">
        <v>0</v>
      </c>
      <c r="J23" s="19"/>
      <c r="K23" s="43"/>
      <c r="L23" s="50" t="n">
        <v>3750000</v>
      </c>
      <c r="M23" s="43" t="n">
        <v>3750000</v>
      </c>
      <c r="N23" s="43" t="n">
        <v>3750000</v>
      </c>
      <c r="O23" s="43" t="n">
        <v>3750000</v>
      </c>
      <c r="P23" s="43"/>
      <c r="Q23" s="43"/>
      <c r="R23" s="43"/>
      <c r="S23" s="51"/>
      <c r="T23" s="52"/>
    </row>
    <row r="24" customFormat="false" ht="28.35" hidden="false" customHeight="false" outlineLevel="0" collapsed="false">
      <c r="A24" s="20" t="s">
        <v>108</v>
      </c>
      <c r="B24" s="14" t="s">
        <v>109</v>
      </c>
      <c r="C24" s="14" t="s">
        <v>32</v>
      </c>
      <c r="D24" s="14" t="s">
        <v>97</v>
      </c>
      <c r="E24" s="21" t="s">
        <v>23</v>
      </c>
      <c r="F24" s="20" t="s">
        <v>110</v>
      </c>
      <c r="G24" s="22" t="n">
        <v>1000000</v>
      </c>
      <c r="H24" s="22" t="n">
        <v>1000000</v>
      </c>
      <c r="I24" s="22" t="n">
        <v>0</v>
      </c>
      <c r="J24" s="22"/>
      <c r="K24" s="43"/>
      <c r="L24" s="50" t="n">
        <v>100000</v>
      </c>
      <c r="M24" s="43" t="n">
        <v>300000</v>
      </c>
      <c r="N24" s="43" t="n">
        <v>300000</v>
      </c>
      <c r="O24" s="43" t="n">
        <v>200000</v>
      </c>
      <c r="P24" s="43" t="n">
        <v>100000</v>
      </c>
      <c r="Q24" s="43"/>
      <c r="R24" s="43"/>
      <c r="S24" s="51"/>
      <c r="T24" s="52"/>
      <c r="U24" s="53"/>
      <c r="V24" s="53"/>
      <c r="W24" s="53"/>
      <c r="X24" s="53"/>
      <c r="Y24" s="53"/>
      <c r="Z24" s="53"/>
      <c r="AA24" s="53"/>
    </row>
    <row r="25" customFormat="false" ht="28.35" hidden="false" customHeight="false" outlineLevel="0" collapsed="false">
      <c r="A25" s="14" t="s">
        <v>111</v>
      </c>
      <c r="B25" s="14" t="s">
        <v>109</v>
      </c>
      <c r="C25" s="14" t="s">
        <v>55</v>
      </c>
      <c r="D25" s="14" t="s">
        <v>56</v>
      </c>
      <c r="E25" s="17" t="s">
        <v>23</v>
      </c>
      <c r="F25" s="14" t="s">
        <v>112</v>
      </c>
      <c r="G25" s="19" t="n">
        <v>30000000</v>
      </c>
      <c r="H25" s="19" t="n">
        <v>30000000</v>
      </c>
      <c r="I25" s="19" t="n">
        <v>0</v>
      </c>
      <c r="J25" s="19"/>
      <c r="K25" s="43"/>
      <c r="L25" s="50" t="n">
        <v>20000000</v>
      </c>
      <c r="M25" s="43" t="n">
        <v>3500000</v>
      </c>
      <c r="N25" s="43" t="n">
        <v>3500000</v>
      </c>
      <c r="O25" s="43" t="n">
        <v>3000000</v>
      </c>
      <c r="P25" s="43"/>
      <c r="Q25" s="43"/>
      <c r="R25" s="43"/>
      <c r="S25" s="51"/>
      <c r="T25" s="52"/>
    </row>
    <row r="26" customFormat="false" ht="28.35" hidden="false" customHeight="false" outlineLevel="0" collapsed="false">
      <c r="A26" s="14" t="s">
        <v>113</v>
      </c>
      <c r="B26" s="14" t="s">
        <v>114</v>
      </c>
      <c r="C26" s="14" t="s">
        <v>32</v>
      </c>
      <c r="D26" s="14" t="s">
        <v>97</v>
      </c>
      <c r="E26" s="17" t="s">
        <v>23</v>
      </c>
      <c r="F26" s="14" t="s">
        <v>115</v>
      </c>
      <c r="G26" s="19" t="n">
        <v>1000000</v>
      </c>
      <c r="H26" s="19" t="n">
        <v>1000000</v>
      </c>
      <c r="I26" s="19" t="n">
        <v>0</v>
      </c>
      <c r="J26" s="19"/>
      <c r="K26" s="43"/>
      <c r="L26" s="50" t="n">
        <v>100000</v>
      </c>
      <c r="M26" s="43" t="n">
        <v>300000</v>
      </c>
      <c r="N26" s="43" t="n">
        <v>300000</v>
      </c>
      <c r="O26" s="43" t="n">
        <v>200000</v>
      </c>
      <c r="P26" s="43" t="n">
        <v>100000</v>
      </c>
      <c r="Q26" s="43"/>
      <c r="R26" s="43"/>
      <c r="S26" s="51"/>
      <c r="T26" s="52"/>
    </row>
    <row r="27" customFormat="false" ht="27.75" hidden="false" customHeight="true" outlineLevel="0" collapsed="false">
      <c r="A27" s="14" t="s">
        <v>116</v>
      </c>
      <c r="B27" s="24" t="s">
        <v>117</v>
      </c>
      <c r="C27" s="14" t="s">
        <v>27</v>
      </c>
      <c r="D27" s="14" t="s">
        <v>93</v>
      </c>
      <c r="E27" s="17" t="s">
        <v>23</v>
      </c>
      <c r="F27" s="14" t="s">
        <v>118</v>
      </c>
      <c r="G27" s="19" t="n">
        <v>40000000</v>
      </c>
      <c r="H27" s="19" t="n">
        <f aca="false">45000000-5000000</f>
        <v>40000000</v>
      </c>
      <c r="I27" s="19" t="n">
        <v>0</v>
      </c>
      <c r="J27" s="19"/>
      <c r="K27" s="43"/>
      <c r="L27" s="50" t="n">
        <v>3000000</v>
      </c>
      <c r="M27" s="43" t="n">
        <v>10000000</v>
      </c>
      <c r="N27" s="43" t="n">
        <f aca="false">10500000+2500000</f>
        <v>13000000</v>
      </c>
      <c r="O27" s="43" t="n">
        <v>9000000</v>
      </c>
      <c r="P27" s="43" t="n">
        <v>5000000</v>
      </c>
      <c r="Q27" s="43"/>
      <c r="R27" s="43"/>
      <c r="S27" s="51"/>
      <c r="T27" s="52"/>
    </row>
    <row r="28" customFormat="false" ht="28.35" hidden="false" customHeight="false" outlineLevel="0" collapsed="false">
      <c r="A28" s="14" t="s">
        <v>119</v>
      </c>
      <c r="B28" s="24" t="s">
        <v>109</v>
      </c>
      <c r="C28" s="14" t="s">
        <v>27</v>
      </c>
      <c r="D28" s="14" t="s">
        <v>93</v>
      </c>
      <c r="E28" s="17" t="s">
        <v>23</v>
      </c>
      <c r="F28" s="14" t="s">
        <v>120</v>
      </c>
      <c r="G28" s="19" t="n">
        <v>52750783.06</v>
      </c>
      <c r="H28" s="19" t="n">
        <f aca="false">57750783.06-5000000</f>
        <v>52750783.06</v>
      </c>
      <c r="I28" s="19" t="n">
        <v>0</v>
      </c>
      <c r="J28" s="19"/>
      <c r="K28" s="43"/>
      <c r="L28" s="50" t="n">
        <v>5000000</v>
      </c>
      <c r="M28" s="43" t="n">
        <v>12500000</v>
      </c>
      <c r="N28" s="43" t="n">
        <v>18000000</v>
      </c>
      <c r="O28" s="43" t="n">
        <v>13000000</v>
      </c>
      <c r="P28" s="43" t="n">
        <v>4250783.06</v>
      </c>
      <c r="Q28" s="43"/>
      <c r="R28" s="43"/>
      <c r="S28" s="51"/>
      <c r="T28" s="52"/>
    </row>
    <row r="29" customFormat="false" ht="28.35" hidden="false" customHeight="false" outlineLevel="0" collapsed="false">
      <c r="A29" s="14" t="s">
        <v>121</v>
      </c>
      <c r="B29" s="24" t="s">
        <v>109</v>
      </c>
      <c r="C29" s="14" t="s">
        <v>55</v>
      </c>
      <c r="D29" s="14" t="s">
        <v>56</v>
      </c>
      <c r="E29" s="17" t="s">
        <v>23</v>
      </c>
      <c r="F29" s="14" t="s">
        <v>122</v>
      </c>
      <c r="G29" s="19" t="n">
        <v>8800000</v>
      </c>
      <c r="H29" s="19" t="n">
        <v>8800000</v>
      </c>
      <c r="I29" s="19" t="n">
        <v>0</v>
      </c>
      <c r="J29" s="19"/>
      <c r="K29" s="43"/>
      <c r="L29" s="50" t="n">
        <v>3000000</v>
      </c>
      <c r="M29" s="43" t="n">
        <v>3000000</v>
      </c>
      <c r="N29" s="43" t="n">
        <v>1700000</v>
      </c>
      <c r="O29" s="43" t="n">
        <v>1100000</v>
      </c>
      <c r="P29" s="43"/>
      <c r="Q29" s="43"/>
      <c r="R29" s="43"/>
      <c r="S29" s="51"/>
      <c r="T29" s="52"/>
    </row>
    <row r="30" customFormat="false" ht="28.35" hidden="false" customHeight="false" outlineLevel="0" collapsed="false">
      <c r="A30" s="14" t="s">
        <v>123</v>
      </c>
      <c r="B30" s="24" t="s">
        <v>124</v>
      </c>
      <c r="C30" s="14" t="s">
        <v>27</v>
      </c>
      <c r="D30" s="14" t="s">
        <v>93</v>
      </c>
      <c r="E30" s="17" t="s">
        <v>125</v>
      </c>
      <c r="F30" s="14" t="s">
        <v>126</v>
      </c>
      <c r="G30" s="19" t="n">
        <v>14000000</v>
      </c>
      <c r="H30" s="19" t="n">
        <v>14000000</v>
      </c>
      <c r="I30" s="19" t="n">
        <v>0</v>
      </c>
      <c r="J30" s="19"/>
      <c r="K30" s="43"/>
      <c r="L30" s="50" t="n">
        <v>1400000</v>
      </c>
      <c r="M30" s="43" t="n">
        <v>4200000</v>
      </c>
      <c r="N30" s="43" t="n">
        <v>4900000</v>
      </c>
      <c r="O30" s="43" t="n">
        <v>2100000</v>
      </c>
      <c r="P30" s="43" t="n">
        <v>1400000</v>
      </c>
      <c r="Q30" s="43"/>
      <c r="R30" s="43"/>
      <c r="S30" s="51"/>
      <c r="T30" s="52"/>
    </row>
    <row r="31" customFormat="false" ht="28.35" hidden="false" customHeight="false" outlineLevel="0" collapsed="false">
      <c r="A31" s="14" t="s">
        <v>127</v>
      </c>
      <c r="B31" s="24" t="s">
        <v>114</v>
      </c>
      <c r="C31" s="14" t="s">
        <v>27</v>
      </c>
      <c r="D31" s="14" t="s">
        <v>93</v>
      </c>
      <c r="E31" s="17" t="s">
        <v>132</v>
      </c>
      <c r="F31" s="14" t="s">
        <v>128</v>
      </c>
      <c r="G31" s="19" t="n">
        <v>32000000</v>
      </c>
      <c r="H31" s="19" t="n">
        <v>32000000</v>
      </c>
      <c r="I31" s="19" t="n">
        <v>0</v>
      </c>
      <c r="J31" s="19"/>
      <c r="K31" s="43"/>
      <c r="L31" s="50" t="n">
        <v>3200000</v>
      </c>
      <c r="M31" s="43" t="n">
        <v>8000000</v>
      </c>
      <c r="N31" s="43" t="n">
        <v>8000000</v>
      </c>
      <c r="O31" s="43" t="n">
        <v>8000000</v>
      </c>
      <c r="P31" s="43" t="n">
        <v>4800000</v>
      </c>
      <c r="Q31" s="43"/>
      <c r="R31" s="43"/>
      <c r="S31" s="51"/>
      <c r="T31" s="52"/>
    </row>
    <row r="32" customFormat="false" ht="41.75" hidden="false" customHeight="false" outlineLevel="0" collapsed="false">
      <c r="A32" s="14" t="s">
        <v>129</v>
      </c>
      <c r="B32" s="24" t="s">
        <v>86</v>
      </c>
      <c r="C32" s="14" t="s">
        <v>130</v>
      </c>
      <c r="D32" s="14" t="s">
        <v>131</v>
      </c>
      <c r="E32" s="17" t="s">
        <v>23</v>
      </c>
      <c r="F32" s="14" t="s">
        <v>133</v>
      </c>
      <c r="G32" s="19" t="n">
        <v>730000</v>
      </c>
      <c r="H32" s="19" t="n">
        <v>730000</v>
      </c>
      <c r="I32" s="19" t="n">
        <v>0</v>
      </c>
      <c r="J32" s="19"/>
      <c r="K32" s="43"/>
      <c r="L32" s="50" t="n">
        <v>500000</v>
      </c>
      <c r="M32" s="43" t="n">
        <f aca="false">730000-L32-K32</f>
        <v>230000</v>
      </c>
      <c r="N32" s="43"/>
      <c r="O32" s="43"/>
      <c r="P32" s="43"/>
      <c r="Q32" s="43"/>
      <c r="R32" s="43"/>
      <c r="S32" s="51"/>
      <c r="T32" s="52"/>
    </row>
    <row r="33" customFormat="false" ht="41.75" hidden="false" customHeight="false" outlineLevel="0" collapsed="false">
      <c r="A33" s="14" t="s">
        <v>134</v>
      </c>
      <c r="B33" s="24" t="s">
        <v>135</v>
      </c>
      <c r="C33" s="14" t="s">
        <v>130</v>
      </c>
      <c r="D33" s="14" t="s">
        <v>131</v>
      </c>
      <c r="E33" s="17" t="s">
        <v>141</v>
      </c>
      <c r="F33" s="14" t="s">
        <v>136</v>
      </c>
      <c r="G33" s="19" t="n">
        <v>22500000</v>
      </c>
      <c r="H33" s="19" t="n">
        <v>22500000</v>
      </c>
      <c r="I33" s="19" t="n">
        <v>0</v>
      </c>
      <c r="J33" s="19"/>
      <c r="K33" s="43"/>
      <c r="L33" s="50" t="n">
        <v>5000000</v>
      </c>
      <c r="M33" s="43" t="n">
        <v>8000000</v>
      </c>
      <c r="N33" s="43" t="n">
        <v>9500000</v>
      </c>
      <c r="O33" s="43"/>
      <c r="P33" s="43"/>
      <c r="Q33" s="43"/>
      <c r="R33" s="43"/>
      <c r="S33" s="51"/>
      <c r="T33" s="52"/>
    </row>
    <row r="34" customFormat="false" ht="28.35" hidden="false" customHeight="false" outlineLevel="0" collapsed="false">
      <c r="A34" s="14" t="s">
        <v>137</v>
      </c>
      <c r="B34" s="14" t="s">
        <v>138</v>
      </c>
      <c r="C34" s="14" t="s">
        <v>139</v>
      </c>
      <c r="D34" s="14" t="s">
        <v>140</v>
      </c>
      <c r="E34" s="17" t="s">
        <v>23</v>
      </c>
      <c r="F34" s="14" t="s">
        <v>142</v>
      </c>
      <c r="G34" s="19" t="n">
        <v>1915630</v>
      </c>
      <c r="H34" s="19" t="n">
        <v>885630</v>
      </c>
      <c r="I34" s="19" t="n">
        <v>1030000</v>
      </c>
      <c r="J34" s="19"/>
      <c r="K34" s="43"/>
      <c r="L34" s="50" t="n">
        <v>700000</v>
      </c>
      <c r="M34" s="43" t="n">
        <v>185630</v>
      </c>
      <c r="N34" s="43"/>
      <c r="O34" s="43"/>
      <c r="P34" s="43"/>
      <c r="Q34" s="43"/>
      <c r="R34" s="43"/>
      <c r="S34" s="51"/>
      <c r="T34" s="52"/>
    </row>
    <row r="35" customFormat="false" ht="28.35" hidden="false" customHeight="false" outlineLevel="0" collapsed="false">
      <c r="A35" s="14" t="s">
        <v>143</v>
      </c>
      <c r="B35" s="14" t="s">
        <v>144</v>
      </c>
      <c r="C35" s="14" t="s">
        <v>21</v>
      </c>
      <c r="D35" s="14" t="s">
        <v>22</v>
      </c>
      <c r="E35" s="17" t="s">
        <v>148</v>
      </c>
      <c r="F35" s="14" t="s">
        <v>145</v>
      </c>
      <c r="G35" s="19" t="n">
        <v>9818000</v>
      </c>
      <c r="H35" s="19" t="n">
        <v>9818000</v>
      </c>
      <c r="I35" s="19" t="n">
        <v>0</v>
      </c>
      <c r="J35" s="19"/>
      <c r="K35" s="43"/>
      <c r="L35" s="50" t="n">
        <v>1472700</v>
      </c>
      <c r="M35" s="43" t="n">
        <v>1472700</v>
      </c>
      <c r="N35" s="43" t="n">
        <v>2454500</v>
      </c>
      <c r="O35" s="43" t="n">
        <v>2454500</v>
      </c>
      <c r="P35" s="43" t="n">
        <v>1963600</v>
      </c>
      <c r="Q35" s="43"/>
      <c r="R35" s="43"/>
      <c r="S35" s="51"/>
      <c r="T35" s="52"/>
    </row>
    <row r="36" customFormat="false" ht="28.35" hidden="false" customHeight="false" outlineLevel="0" collapsed="false">
      <c r="A36" s="14" t="s">
        <v>146</v>
      </c>
      <c r="B36" s="24" t="s">
        <v>147</v>
      </c>
      <c r="C36" s="14" t="s">
        <v>27</v>
      </c>
      <c r="D36" s="14" t="s">
        <v>93</v>
      </c>
      <c r="E36" s="17" t="s">
        <v>23</v>
      </c>
      <c r="F36" s="14" t="s">
        <v>149</v>
      </c>
      <c r="G36" s="19" t="n">
        <v>20000000</v>
      </c>
      <c r="H36" s="19" t="n">
        <v>20000000</v>
      </c>
      <c r="I36" s="19" t="n">
        <v>0</v>
      </c>
      <c r="J36" s="19"/>
      <c r="K36" s="43"/>
      <c r="L36" s="50" t="n">
        <v>2000000</v>
      </c>
      <c r="M36" s="43" t="n">
        <v>5500000</v>
      </c>
      <c r="N36" s="43" t="n">
        <v>5500000</v>
      </c>
      <c r="O36" s="43" t="n">
        <v>3500000</v>
      </c>
      <c r="P36" s="43" t="n">
        <v>1000000</v>
      </c>
      <c r="Q36" s="43" t="n">
        <v>2500000</v>
      </c>
      <c r="R36" s="43"/>
      <c r="S36" s="51"/>
      <c r="T36" s="52"/>
    </row>
    <row r="37" customFormat="false" ht="60" hidden="false" customHeight="false" outlineLevel="0" collapsed="false">
      <c r="A37" s="14" t="s">
        <v>150</v>
      </c>
      <c r="B37" s="24" t="s">
        <v>151</v>
      </c>
      <c r="C37" s="14" t="s">
        <v>32</v>
      </c>
      <c r="D37" s="14" t="s">
        <v>33</v>
      </c>
      <c r="E37" s="17" t="s">
        <v>23</v>
      </c>
      <c r="F37" s="14" t="s">
        <v>152</v>
      </c>
      <c r="G37" s="19" t="n">
        <v>45000000</v>
      </c>
      <c r="H37" s="19" t="n">
        <v>45000000</v>
      </c>
      <c r="I37" s="19" t="n">
        <v>0</v>
      </c>
      <c r="J37" s="19"/>
      <c r="K37" s="43"/>
      <c r="L37" s="50" t="n">
        <v>6750000</v>
      </c>
      <c r="M37" s="43" t="n">
        <v>8250000</v>
      </c>
      <c r="N37" s="43" t="n">
        <v>8250000</v>
      </c>
      <c r="O37" s="43" t="n">
        <v>8250000</v>
      </c>
      <c r="P37" s="43" t="n">
        <v>13500000</v>
      </c>
      <c r="Q37" s="43"/>
      <c r="R37" s="43"/>
      <c r="S37" s="51"/>
      <c r="T37" s="52"/>
    </row>
    <row r="38" customFormat="false" ht="28.35" hidden="false" customHeight="false" outlineLevel="0" collapsed="false">
      <c r="A38" s="14" t="s">
        <v>153</v>
      </c>
      <c r="B38" s="24" t="s">
        <v>154</v>
      </c>
      <c r="C38" s="14" t="s">
        <v>27</v>
      </c>
      <c r="D38" s="14" t="s">
        <v>155</v>
      </c>
      <c r="E38" s="17" t="s">
        <v>159</v>
      </c>
      <c r="F38" s="14" t="s">
        <v>156</v>
      </c>
      <c r="G38" s="19" t="n">
        <v>84224978.91</v>
      </c>
      <c r="H38" s="19" t="n">
        <v>84224978.91</v>
      </c>
      <c r="I38" s="19" t="n">
        <v>0</v>
      </c>
      <c r="J38" s="19"/>
      <c r="K38" s="43"/>
      <c r="L38" s="50" t="n">
        <v>8422497.89</v>
      </c>
      <c r="M38" s="43" t="n">
        <v>20000000</v>
      </c>
      <c r="N38" s="43" t="n">
        <v>20000000</v>
      </c>
      <c r="O38" s="43" t="n">
        <v>15000000</v>
      </c>
      <c r="P38" s="54" t="n">
        <v>10000000</v>
      </c>
      <c r="Q38" s="43" t="n">
        <v>10802481.02</v>
      </c>
      <c r="R38" s="43"/>
      <c r="S38" s="51"/>
      <c r="T38" s="52"/>
    </row>
    <row r="39" customFormat="false" ht="28.35" hidden="false" customHeight="false" outlineLevel="0" collapsed="false">
      <c r="A39" s="14" t="s">
        <v>157</v>
      </c>
      <c r="B39" s="14" t="s">
        <v>158</v>
      </c>
      <c r="C39" s="14" t="s">
        <v>139</v>
      </c>
      <c r="D39" s="14" t="s">
        <v>140</v>
      </c>
      <c r="E39" s="17" t="s">
        <v>162</v>
      </c>
      <c r="F39" s="24" t="s">
        <v>160</v>
      </c>
      <c r="G39" s="19" t="n">
        <v>1403610</v>
      </c>
      <c r="H39" s="19" t="n">
        <v>1403610</v>
      </c>
      <c r="I39" s="19" t="n">
        <v>0</v>
      </c>
      <c r="J39" s="19"/>
      <c r="K39" s="43"/>
      <c r="L39" s="50" t="n">
        <v>403610</v>
      </c>
      <c r="M39" s="43" t="n">
        <v>500000</v>
      </c>
      <c r="N39" s="43" t="n">
        <v>500000</v>
      </c>
      <c r="O39" s="43"/>
      <c r="P39" s="43"/>
      <c r="Q39" s="43"/>
      <c r="R39" s="43"/>
      <c r="S39" s="51"/>
      <c r="T39" s="52"/>
    </row>
    <row r="40" customFormat="false" ht="28.35" hidden="false" customHeight="false" outlineLevel="0" collapsed="false">
      <c r="A40" s="14" t="s">
        <v>161</v>
      </c>
      <c r="B40" s="24" t="s">
        <v>72</v>
      </c>
      <c r="C40" s="14" t="s">
        <v>27</v>
      </c>
      <c r="D40" s="14" t="s">
        <v>155</v>
      </c>
      <c r="E40" s="17" t="s">
        <v>166</v>
      </c>
      <c r="F40" s="14" t="s">
        <v>163</v>
      </c>
      <c r="G40" s="19" t="n">
        <v>6300000</v>
      </c>
      <c r="H40" s="19" t="n">
        <v>6300000</v>
      </c>
      <c r="I40" s="19" t="n">
        <v>0</v>
      </c>
      <c r="J40" s="19"/>
      <c r="K40" s="43"/>
      <c r="L40" s="50" t="n">
        <v>630000</v>
      </c>
      <c r="M40" s="43" t="n">
        <v>1890000</v>
      </c>
      <c r="N40" s="43" t="n">
        <v>2205000</v>
      </c>
      <c r="O40" s="43" t="n">
        <v>1100000</v>
      </c>
      <c r="P40" s="43" t="n">
        <v>475000</v>
      </c>
      <c r="Q40" s="43"/>
      <c r="R40" s="43"/>
      <c r="S40" s="51"/>
      <c r="T40" s="52"/>
    </row>
    <row r="41" customFormat="false" ht="28.35" hidden="false" customHeight="false" outlineLevel="0" collapsed="false">
      <c r="A41" s="14" t="s">
        <v>164</v>
      </c>
      <c r="B41" s="24" t="s">
        <v>165</v>
      </c>
      <c r="C41" s="14" t="s">
        <v>21</v>
      </c>
      <c r="D41" s="14" t="s">
        <v>22</v>
      </c>
      <c r="E41" s="17" t="s">
        <v>23</v>
      </c>
      <c r="F41" s="14" t="s">
        <v>167</v>
      </c>
      <c r="G41" s="19" t="n">
        <v>2279000</v>
      </c>
      <c r="H41" s="19" t="n">
        <v>1603250.45</v>
      </c>
      <c r="I41" s="19" t="n">
        <v>675749.55</v>
      </c>
      <c r="J41" s="19"/>
      <c r="K41" s="43"/>
      <c r="L41" s="50" t="n">
        <v>480975.135</v>
      </c>
      <c r="M41" s="43" t="n">
        <v>801625.22</v>
      </c>
      <c r="N41" s="43" t="n">
        <v>320650.09</v>
      </c>
      <c r="O41" s="43"/>
      <c r="P41" s="43"/>
      <c r="Q41" s="43"/>
      <c r="R41" s="43"/>
      <c r="S41" s="51"/>
      <c r="T41" s="52"/>
    </row>
    <row r="42" customFormat="false" ht="28.35" hidden="false" customHeight="false" outlineLevel="0" collapsed="false">
      <c r="A42" s="14" t="s">
        <v>168</v>
      </c>
      <c r="B42" s="24" t="s">
        <v>169</v>
      </c>
      <c r="C42" s="14" t="s">
        <v>21</v>
      </c>
      <c r="D42" s="14" t="s">
        <v>22</v>
      </c>
      <c r="E42" s="17" t="s">
        <v>172</v>
      </c>
      <c r="F42" s="14" t="s">
        <v>170</v>
      </c>
      <c r="G42" s="19" t="n">
        <v>6000000</v>
      </c>
      <c r="H42" s="19" t="n">
        <v>6000000</v>
      </c>
      <c r="I42" s="19" t="n">
        <v>0</v>
      </c>
      <c r="J42" s="19"/>
      <c r="K42" s="43"/>
      <c r="L42" s="50" t="n">
        <v>2000000</v>
      </c>
      <c r="M42" s="43" t="n">
        <v>2000000</v>
      </c>
      <c r="N42" s="43" t="n">
        <v>2000000</v>
      </c>
      <c r="O42" s="43"/>
      <c r="P42" s="43"/>
      <c r="Q42" s="43"/>
      <c r="R42" s="43"/>
      <c r="S42" s="51"/>
      <c r="T42" s="52"/>
    </row>
    <row r="43" customFormat="false" ht="28.35" hidden="false" customHeight="false" outlineLevel="0" collapsed="false">
      <c r="A43" s="14" t="s">
        <v>171</v>
      </c>
      <c r="B43" s="14" t="s">
        <v>147</v>
      </c>
      <c r="C43" s="14" t="s">
        <v>27</v>
      </c>
      <c r="D43" s="14" t="s">
        <v>93</v>
      </c>
      <c r="E43" s="17" t="s">
        <v>176</v>
      </c>
      <c r="F43" s="14" t="s">
        <v>173</v>
      </c>
      <c r="G43" s="19" t="n">
        <v>20000000</v>
      </c>
      <c r="H43" s="19" t="n">
        <v>20000000</v>
      </c>
      <c r="I43" s="19" t="n">
        <v>0</v>
      </c>
      <c r="J43" s="19"/>
      <c r="K43" s="43"/>
      <c r="L43" s="50" t="n">
        <v>2000000</v>
      </c>
      <c r="M43" s="43" t="n">
        <v>6000000</v>
      </c>
      <c r="N43" s="43" t="n">
        <v>7000000</v>
      </c>
      <c r="O43" s="43" t="n">
        <v>3000000</v>
      </c>
      <c r="P43" s="43" t="n">
        <v>2000000</v>
      </c>
      <c r="Q43" s="43"/>
      <c r="R43" s="43"/>
      <c r="S43" s="51"/>
      <c r="T43" s="52"/>
    </row>
    <row r="44" customFormat="false" ht="28.35" hidden="false" customHeight="false" outlineLevel="0" collapsed="false">
      <c r="A44" s="14" t="s">
        <v>174</v>
      </c>
      <c r="B44" s="14" t="s">
        <v>86</v>
      </c>
      <c r="C44" s="14" t="s">
        <v>130</v>
      </c>
      <c r="D44" s="14" t="s">
        <v>175</v>
      </c>
      <c r="E44" s="17" t="s">
        <v>180</v>
      </c>
      <c r="F44" s="14" t="s">
        <v>177</v>
      </c>
      <c r="G44" s="19" t="n">
        <v>418000000</v>
      </c>
      <c r="H44" s="19" t="n">
        <v>179000000</v>
      </c>
      <c r="I44" s="19" t="n">
        <v>239000000</v>
      </c>
      <c r="J44" s="19"/>
      <c r="K44" s="43"/>
      <c r="L44" s="50" t="n">
        <v>5000000</v>
      </c>
      <c r="M44" s="43" t="n">
        <v>9000000</v>
      </c>
      <c r="N44" s="43" t="n">
        <v>38000000</v>
      </c>
      <c r="O44" s="43" t="n">
        <v>38000000</v>
      </c>
      <c r="P44" s="43" t="n">
        <v>33000000</v>
      </c>
      <c r="Q44" s="43" t="n">
        <v>37500000</v>
      </c>
      <c r="R44" s="43" t="n">
        <v>18500000</v>
      </c>
      <c r="S44" s="51"/>
      <c r="T44" s="52"/>
    </row>
    <row r="45" customFormat="false" ht="28.35" hidden="false" customHeight="false" outlineLevel="0" collapsed="false">
      <c r="A45" s="14" t="s">
        <v>178</v>
      </c>
      <c r="B45" s="14" t="s">
        <v>179</v>
      </c>
      <c r="C45" s="14" t="s">
        <v>27</v>
      </c>
      <c r="D45" s="14" t="s">
        <v>93</v>
      </c>
      <c r="E45" s="17" t="s">
        <v>183</v>
      </c>
      <c r="F45" s="14" t="s">
        <v>181</v>
      </c>
      <c r="G45" s="19" t="n">
        <v>38000000</v>
      </c>
      <c r="H45" s="19" t="n">
        <v>38000000</v>
      </c>
      <c r="I45" s="19" t="n">
        <v>0</v>
      </c>
      <c r="J45" s="19"/>
      <c r="K45" s="43"/>
      <c r="L45" s="50" t="n">
        <v>3800000</v>
      </c>
      <c r="M45" s="43" t="n">
        <v>3800000</v>
      </c>
      <c r="N45" s="43" t="n">
        <v>10300000</v>
      </c>
      <c r="O45" s="43" t="n">
        <v>12000000</v>
      </c>
      <c r="P45" s="43" t="n">
        <v>2700000</v>
      </c>
      <c r="Q45" s="43" t="n">
        <v>2700000</v>
      </c>
      <c r="R45" s="43" t="n">
        <v>2700000</v>
      </c>
      <c r="S45" s="51"/>
      <c r="T45" s="52"/>
    </row>
    <row r="46" customFormat="false" ht="28.35" hidden="false" customHeight="false" outlineLevel="0" collapsed="false">
      <c r="A46" s="14" t="s">
        <v>182</v>
      </c>
      <c r="B46" s="14" t="s">
        <v>86</v>
      </c>
      <c r="C46" s="14" t="s">
        <v>21</v>
      </c>
      <c r="D46" s="14" t="s">
        <v>22</v>
      </c>
      <c r="E46" s="17" t="s">
        <v>189</v>
      </c>
      <c r="F46" s="14" t="s">
        <v>794</v>
      </c>
      <c r="G46" s="19" t="n">
        <v>3720000</v>
      </c>
      <c r="H46" s="19" t="n">
        <v>1600000</v>
      </c>
      <c r="I46" s="19" t="n">
        <v>2120000</v>
      </c>
      <c r="J46" s="19"/>
      <c r="K46" s="43"/>
      <c r="L46" s="50" t="n">
        <v>480000</v>
      </c>
      <c r="M46" s="43" t="n">
        <v>1120000</v>
      </c>
      <c r="N46" s="43"/>
      <c r="O46" s="43"/>
      <c r="P46" s="43"/>
      <c r="Q46" s="43"/>
      <c r="R46" s="43"/>
      <c r="S46" s="51"/>
      <c r="T46" s="52"/>
    </row>
    <row r="47" customFormat="false" ht="41.75" hidden="false" customHeight="false" outlineLevel="0" collapsed="false">
      <c r="A47" s="14" t="s">
        <v>185</v>
      </c>
      <c r="B47" s="24" t="s">
        <v>186</v>
      </c>
      <c r="C47" s="14" t="s">
        <v>187</v>
      </c>
      <c r="D47" s="14" t="s">
        <v>188</v>
      </c>
      <c r="E47" s="17" t="s">
        <v>192</v>
      </c>
      <c r="F47" s="14" t="s">
        <v>190</v>
      </c>
      <c r="G47" s="19" t="n">
        <v>2068272.4</v>
      </c>
      <c r="H47" s="19" t="n">
        <v>400000</v>
      </c>
      <c r="I47" s="19" t="n">
        <v>1668272.4</v>
      </c>
      <c r="J47" s="19"/>
      <c r="K47" s="43"/>
      <c r="L47" s="50" t="n">
        <v>200000</v>
      </c>
      <c r="M47" s="43" t="n">
        <v>200000</v>
      </c>
      <c r="N47" s="43"/>
      <c r="O47" s="43"/>
      <c r="P47" s="43"/>
      <c r="Q47" s="43"/>
      <c r="R47" s="43"/>
      <c r="S47" s="51"/>
      <c r="T47" s="52"/>
    </row>
    <row r="48" customFormat="false" ht="41.75" hidden="false" customHeight="false" outlineLevel="0" collapsed="false">
      <c r="A48" s="14" t="s">
        <v>191</v>
      </c>
      <c r="B48" s="24" t="s">
        <v>186</v>
      </c>
      <c r="C48" s="14" t="s">
        <v>187</v>
      </c>
      <c r="D48" s="14" t="s">
        <v>188</v>
      </c>
      <c r="E48" s="17" t="s">
        <v>196</v>
      </c>
      <c r="F48" s="14" t="s">
        <v>193</v>
      </c>
      <c r="G48" s="19" t="n">
        <v>2287323.18</v>
      </c>
      <c r="H48" s="19" t="n">
        <v>600000</v>
      </c>
      <c r="I48" s="19" t="n">
        <v>1687323.18</v>
      </c>
      <c r="J48" s="19"/>
      <c r="K48" s="43"/>
      <c r="L48" s="50" t="n">
        <v>300000</v>
      </c>
      <c r="M48" s="43" t="n">
        <v>300000</v>
      </c>
      <c r="N48" s="43"/>
      <c r="O48" s="43"/>
      <c r="P48" s="43"/>
      <c r="Q48" s="43"/>
      <c r="R48" s="43"/>
      <c r="S48" s="51"/>
      <c r="T48" s="52"/>
    </row>
    <row r="49" customFormat="false" ht="41.75" hidden="false" customHeight="false" outlineLevel="0" collapsed="false">
      <c r="A49" s="14" t="s">
        <v>194</v>
      </c>
      <c r="B49" s="24" t="s">
        <v>195</v>
      </c>
      <c r="C49" s="14" t="s">
        <v>187</v>
      </c>
      <c r="D49" s="14" t="s">
        <v>188</v>
      </c>
      <c r="E49" s="17" t="s">
        <v>23</v>
      </c>
      <c r="F49" s="14" t="s">
        <v>197</v>
      </c>
      <c r="G49" s="19" t="n">
        <v>3053824.5</v>
      </c>
      <c r="H49" s="19" t="n">
        <v>1450000</v>
      </c>
      <c r="I49" s="19" t="n">
        <v>1603824.5</v>
      </c>
      <c r="J49" s="19"/>
      <c r="K49" s="43"/>
      <c r="L49" s="50" t="n">
        <v>750000</v>
      </c>
      <c r="M49" s="43" t="n">
        <v>700000</v>
      </c>
      <c r="N49" s="43"/>
      <c r="O49" s="43"/>
      <c r="P49" s="43"/>
      <c r="Q49" s="43"/>
      <c r="R49" s="43"/>
      <c r="S49" s="51"/>
      <c r="T49" s="52"/>
    </row>
    <row r="50" customFormat="false" ht="30" hidden="false" customHeight="false" outlineLevel="0" collapsed="false">
      <c r="A50" s="14" t="s">
        <v>198</v>
      </c>
      <c r="B50" s="24" t="s">
        <v>169</v>
      </c>
      <c r="C50" s="14" t="s">
        <v>21</v>
      </c>
      <c r="D50" s="14" t="s">
        <v>22</v>
      </c>
      <c r="E50" s="17" t="s">
        <v>201</v>
      </c>
      <c r="F50" s="14" t="s">
        <v>199</v>
      </c>
      <c r="G50" s="19" t="n">
        <v>50000000</v>
      </c>
      <c r="H50" s="19" t="n">
        <v>50000000</v>
      </c>
      <c r="I50" s="19" t="n">
        <v>0</v>
      </c>
      <c r="J50" s="19"/>
      <c r="K50" s="43"/>
      <c r="L50" s="50" t="n">
        <v>4500000</v>
      </c>
      <c r="M50" s="43" t="n">
        <v>4500000</v>
      </c>
      <c r="N50" s="43" t="n">
        <v>4500000</v>
      </c>
      <c r="O50" s="43" t="n">
        <v>5000000</v>
      </c>
      <c r="P50" s="43" t="n">
        <v>5000000</v>
      </c>
      <c r="Q50" s="43" t="n">
        <v>13000000</v>
      </c>
      <c r="R50" s="43" t="n">
        <v>13500000</v>
      </c>
      <c r="S50" s="51"/>
      <c r="T50" s="52"/>
    </row>
    <row r="51" customFormat="false" ht="45" hidden="false" customHeight="false" outlineLevel="0" collapsed="false">
      <c r="A51" s="14" t="s">
        <v>200</v>
      </c>
      <c r="B51" s="24" t="s">
        <v>195</v>
      </c>
      <c r="C51" s="14" t="s">
        <v>187</v>
      </c>
      <c r="D51" s="14" t="s">
        <v>188</v>
      </c>
      <c r="E51" s="17" t="s">
        <v>205</v>
      </c>
      <c r="F51" s="14" t="s">
        <v>202</v>
      </c>
      <c r="G51" s="19" t="n">
        <v>4000000</v>
      </c>
      <c r="H51" s="19" t="n">
        <v>1500000</v>
      </c>
      <c r="I51" s="19" t="n">
        <v>2500000</v>
      </c>
      <c r="J51" s="19"/>
      <c r="K51" s="43"/>
      <c r="L51" s="50" t="n">
        <v>750000</v>
      </c>
      <c r="M51" s="43" t="n">
        <v>750000</v>
      </c>
      <c r="N51" s="43"/>
      <c r="O51" s="43"/>
      <c r="P51" s="43"/>
      <c r="Q51" s="43"/>
      <c r="R51" s="43"/>
      <c r="S51" s="51"/>
      <c r="T51" s="52"/>
    </row>
    <row r="52" customFormat="false" ht="28.35" hidden="false" customHeight="false" outlineLevel="0" collapsed="false">
      <c r="A52" s="14" t="s">
        <v>203</v>
      </c>
      <c r="B52" s="14" t="s">
        <v>204</v>
      </c>
      <c r="C52" s="14" t="s">
        <v>21</v>
      </c>
      <c r="D52" s="14" t="s">
        <v>22</v>
      </c>
      <c r="E52" s="17" t="s">
        <v>209</v>
      </c>
      <c r="F52" s="14" t="s">
        <v>206</v>
      </c>
      <c r="G52" s="19" t="n">
        <v>8517443</v>
      </c>
      <c r="H52" s="19" t="n">
        <v>8517443</v>
      </c>
      <c r="I52" s="19" t="n">
        <v>0</v>
      </c>
      <c r="J52" s="19"/>
      <c r="K52" s="43"/>
      <c r="L52" s="50" t="n">
        <v>417443</v>
      </c>
      <c r="M52" s="43" t="n">
        <v>2300000</v>
      </c>
      <c r="N52" s="43" t="n">
        <v>2300000</v>
      </c>
      <c r="O52" s="43" t="n">
        <v>2500000</v>
      </c>
      <c r="P52" s="43" t="n">
        <v>1000000</v>
      </c>
      <c r="Q52" s="43"/>
      <c r="R52" s="43"/>
      <c r="S52" s="51"/>
      <c r="T52" s="52"/>
    </row>
    <row r="53" customFormat="false" ht="28.35" hidden="false" customHeight="false" outlineLevel="0" collapsed="false">
      <c r="A53" s="14" t="s">
        <v>207</v>
      </c>
      <c r="B53" s="14" t="s">
        <v>208</v>
      </c>
      <c r="C53" s="14" t="s">
        <v>21</v>
      </c>
      <c r="D53" s="14" t="s">
        <v>22</v>
      </c>
      <c r="E53" s="17" t="s">
        <v>213</v>
      </c>
      <c r="F53" s="14" t="s">
        <v>210</v>
      </c>
      <c r="G53" s="19" t="n">
        <v>2673257</v>
      </c>
      <c r="H53" s="19" t="n">
        <v>2673257</v>
      </c>
      <c r="I53" s="19" t="n">
        <v>0</v>
      </c>
      <c r="J53" s="19"/>
      <c r="K53" s="43"/>
      <c r="L53" s="50" t="n">
        <v>400000</v>
      </c>
      <c r="M53" s="43" t="n">
        <v>800000</v>
      </c>
      <c r="N53" s="43" t="n">
        <v>800000</v>
      </c>
      <c r="O53" s="43" t="n">
        <v>300000</v>
      </c>
      <c r="P53" s="43" t="n">
        <v>373257</v>
      </c>
      <c r="Q53" s="43"/>
      <c r="R53" s="43"/>
      <c r="S53" s="51"/>
      <c r="T53" s="52"/>
    </row>
    <row r="54" customFormat="false" ht="28.35" hidden="false" customHeight="false" outlineLevel="0" collapsed="false">
      <c r="A54" s="14" t="s">
        <v>211</v>
      </c>
      <c r="B54" s="14" t="s">
        <v>212</v>
      </c>
      <c r="C54" s="14" t="s">
        <v>21</v>
      </c>
      <c r="D54" s="14" t="s">
        <v>22</v>
      </c>
      <c r="E54" s="17" t="s">
        <v>217</v>
      </c>
      <c r="F54" s="14" t="s">
        <v>214</v>
      </c>
      <c r="G54" s="19" t="n">
        <v>5627909</v>
      </c>
      <c r="H54" s="19" t="n">
        <v>5627909</v>
      </c>
      <c r="I54" s="19" t="n">
        <v>0</v>
      </c>
      <c r="J54" s="19"/>
      <c r="K54" s="43"/>
      <c r="L54" s="50" t="n">
        <v>800000</v>
      </c>
      <c r="M54" s="43" t="n">
        <v>1200000</v>
      </c>
      <c r="N54" s="43" t="n">
        <v>1200000</v>
      </c>
      <c r="O54" s="43" t="n">
        <v>1200000</v>
      </c>
      <c r="P54" s="43" t="n">
        <v>1227909</v>
      </c>
      <c r="Q54" s="43"/>
      <c r="R54" s="43"/>
      <c r="S54" s="51"/>
      <c r="T54" s="52"/>
    </row>
    <row r="55" customFormat="false" ht="28.35" hidden="false" customHeight="false" outlineLevel="0" collapsed="false">
      <c r="A55" s="14" t="s">
        <v>215</v>
      </c>
      <c r="B55" s="24" t="s">
        <v>216</v>
      </c>
      <c r="C55" s="14" t="s">
        <v>21</v>
      </c>
      <c r="D55" s="14" t="s">
        <v>22</v>
      </c>
      <c r="E55" s="17" t="s">
        <v>221</v>
      </c>
      <c r="F55" s="14" t="s">
        <v>218</v>
      </c>
      <c r="G55" s="19" t="n">
        <v>12776164</v>
      </c>
      <c r="H55" s="19" t="n">
        <v>12776164</v>
      </c>
      <c r="I55" s="19" t="n">
        <v>0</v>
      </c>
      <c r="J55" s="19"/>
      <c r="K55" s="43"/>
      <c r="L55" s="50" t="n">
        <v>940000</v>
      </c>
      <c r="M55" s="43" t="n">
        <v>2800000</v>
      </c>
      <c r="N55" s="43" t="n">
        <v>2800000</v>
      </c>
      <c r="O55" s="43" t="n">
        <v>2800000</v>
      </c>
      <c r="P55" s="43" t="n">
        <v>1636164</v>
      </c>
      <c r="Q55" s="43" t="n">
        <v>1800000</v>
      </c>
      <c r="R55" s="43"/>
      <c r="S55" s="51"/>
      <c r="T55" s="52"/>
    </row>
    <row r="56" customFormat="false" ht="45" hidden="false" customHeight="false" outlineLevel="0" collapsed="false">
      <c r="A56" s="14" t="s">
        <v>219</v>
      </c>
      <c r="B56" s="24" t="s">
        <v>220</v>
      </c>
      <c r="C56" s="14" t="s">
        <v>130</v>
      </c>
      <c r="D56" s="14" t="s">
        <v>131</v>
      </c>
      <c r="E56" s="17" t="s">
        <v>226</v>
      </c>
      <c r="F56" s="14" t="s">
        <v>222</v>
      </c>
      <c r="G56" s="19" t="n">
        <v>4000000</v>
      </c>
      <c r="H56" s="19" t="n">
        <v>4000000</v>
      </c>
      <c r="I56" s="19" t="n">
        <v>0</v>
      </c>
      <c r="J56" s="19"/>
      <c r="K56" s="43"/>
      <c r="L56" s="50" t="n">
        <v>1500000</v>
      </c>
      <c r="M56" s="43" t="n">
        <v>600000</v>
      </c>
      <c r="N56" s="43" t="n">
        <v>500000</v>
      </c>
      <c r="O56" s="43" t="n">
        <v>800000</v>
      </c>
      <c r="P56" s="43" t="n">
        <v>600000</v>
      </c>
      <c r="Q56" s="43"/>
      <c r="R56" s="43"/>
      <c r="S56" s="51"/>
      <c r="T56" s="52"/>
    </row>
    <row r="57" customFormat="false" ht="28.35" hidden="false" customHeight="false" outlineLevel="0" collapsed="false">
      <c r="A57" s="14" t="s">
        <v>224</v>
      </c>
      <c r="B57" s="14" t="s">
        <v>225</v>
      </c>
      <c r="C57" s="14" t="s">
        <v>32</v>
      </c>
      <c r="D57" s="14" t="s">
        <v>97</v>
      </c>
      <c r="E57" s="17" t="s">
        <v>23</v>
      </c>
      <c r="F57" s="14" t="s">
        <v>227</v>
      </c>
      <c r="G57" s="19" t="n">
        <v>894332.86</v>
      </c>
      <c r="H57" s="19" t="n">
        <v>894332.86</v>
      </c>
      <c r="I57" s="19" t="n">
        <v>0</v>
      </c>
      <c r="J57" s="19"/>
      <c r="K57" s="43"/>
      <c r="L57" s="50" t="n">
        <v>250000</v>
      </c>
      <c r="M57" s="43" t="n">
        <v>250000</v>
      </c>
      <c r="N57" s="43" t="n">
        <v>349332.86</v>
      </c>
      <c r="O57" s="43" t="n">
        <v>45000</v>
      </c>
      <c r="P57" s="43"/>
      <c r="Q57" s="43"/>
      <c r="R57" s="43"/>
      <c r="S57" s="51"/>
      <c r="T57" s="52"/>
    </row>
    <row r="58" customFormat="false" ht="28.35" hidden="false" customHeight="false" outlineLevel="0" collapsed="false">
      <c r="A58" s="14" t="s">
        <v>228</v>
      </c>
      <c r="B58" s="24" t="s">
        <v>229</v>
      </c>
      <c r="C58" s="14" t="s">
        <v>130</v>
      </c>
      <c r="D58" s="14" t="s">
        <v>230</v>
      </c>
      <c r="E58" s="17" t="s">
        <v>23</v>
      </c>
      <c r="F58" s="14" t="s">
        <v>231</v>
      </c>
      <c r="G58" s="19" t="n">
        <v>15099817.52</v>
      </c>
      <c r="H58" s="19" t="n">
        <v>15099817.52</v>
      </c>
      <c r="I58" s="19" t="n">
        <v>0</v>
      </c>
      <c r="J58" s="19"/>
      <c r="K58" s="43"/>
      <c r="L58" s="50" t="n">
        <v>2157116.79</v>
      </c>
      <c r="M58" s="43" t="n">
        <v>2157116.79</v>
      </c>
      <c r="N58" s="43" t="n">
        <v>2157116.79</v>
      </c>
      <c r="O58" s="43" t="n">
        <v>2157116.8</v>
      </c>
      <c r="P58" s="43" t="n">
        <v>2157116.76</v>
      </c>
      <c r="Q58" s="43" t="n">
        <v>2157116.79</v>
      </c>
      <c r="R58" s="43" t="n">
        <v>2157116.8</v>
      </c>
      <c r="S58" s="51"/>
      <c r="T58" s="52"/>
    </row>
    <row r="59" customFormat="false" ht="28.35" hidden="false" customHeight="false" outlineLevel="0" collapsed="false">
      <c r="A59" s="14" t="s">
        <v>232</v>
      </c>
      <c r="B59" s="24" t="s">
        <v>220</v>
      </c>
      <c r="C59" s="14" t="s">
        <v>87</v>
      </c>
      <c r="D59" s="14" t="s">
        <v>88</v>
      </c>
      <c r="E59" s="17" t="s">
        <v>23</v>
      </c>
      <c r="F59" s="14" t="s">
        <v>233</v>
      </c>
      <c r="G59" s="19" t="n">
        <v>10000000</v>
      </c>
      <c r="H59" s="19" t="n">
        <v>10000000</v>
      </c>
      <c r="I59" s="19" t="n">
        <v>0</v>
      </c>
      <c r="J59" s="19"/>
      <c r="K59" s="43"/>
      <c r="L59" s="50" t="n">
        <v>3000000</v>
      </c>
      <c r="M59" s="43" t="n">
        <v>3000000</v>
      </c>
      <c r="N59" s="43" t="n">
        <v>3000000</v>
      </c>
      <c r="O59" s="43" t="n">
        <v>1000000</v>
      </c>
      <c r="P59" s="43"/>
      <c r="Q59" s="43"/>
      <c r="R59" s="43"/>
      <c r="S59" s="51"/>
      <c r="T59" s="52"/>
    </row>
    <row r="60" customFormat="false" ht="28.35" hidden="false" customHeight="false" outlineLevel="0" collapsed="false">
      <c r="A60" s="14" t="s">
        <v>234</v>
      </c>
      <c r="B60" s="24" t="s">
        <v>235</v>
      </c>
      <c r="C60" s="14" t="s">
        <v>55</v>
      </c>
      <c r="D60" s="14" t="s">
        <v>56</v>
      </c>
      <c r="E60" s="17" t="s">
        <v>239</v>
      </c>
      <c r="F60" s="14" t="s">
        <v>236</v>
      </c>
      <c r="G60" s="19" t="n">
        <v>2000000</v>
      </c>
      <c r="H60" s="19" t="n">
        <v>2000000</v>
      </c>
      <c r="I60" s="19" t="n">
        <v>0</v>
      </c>
      <c r="J60" s="19"/>
      <c r="K60" s="43"/>
      <c r="L60" s="50" t="n">
        <v>200000</v>
      </c>
      <c r="M60" s="43" t="n">
        <v>600000</v>
      </c>
      <c r="N60" s="43" t="n">
        <v>600000</v>
      </c>
      <c r="O60" s="43" t="n">
        <v>400000</v>
      </c>
      <c r="P60" s="43" t="n">
        <v>200000</v>
      </c>
      <c r="Q60" s="43"/>
      <c r="R60" s="43"/>
      <c r="S60" s="51"/>
      <c r="T60" s="52"/>
    </row>
    <row r="61" customFormat="false" ht="28.35" hidden="false" customHeight="false" outlineLevel="0" collapsed="false">
      <c r="A61" s="14" t="s">
        <v>237</v>
      </c>
      <c r="B61" s="14" t="s">
        <v>238</v>
      </c>
      <c r="C61" s="14" t="s">
        <v>27</v>
      </c>
      <c r="D61" s="14" t="s">
        <v>93</v>
      </c>
      <c r="E61" s="17" t="s">
        <v>243</v>
      </c>
      <c r="F61" s="14" t="s">
        <v>240</v>
      </c>
      <c r="G61" s="19" t="n">
        <v>3212667.45</v>
      </c>
      <c r="H61" s="19" t="n">
        <v>3212667.45</v>
      </c>
      <c r="I61" s="19" t="n">
        <v>0</v>
      </c>
      <c r="J61" s="19"/>
      <c r="K61" s="43"/>
      <c r="L61" s="50" t="n">
        <v>321266.745</v>
      </c>
      <c r="M61" s="43" t="n">
        <v>963800.235</v>
      </c>
      <c r="N61" s="43" t="n">
        <v>1124433.6075</v>
      </c>
      <c r="O61" s="43" t="n">
        <v>321266.745</v>
      </c>
      <c r="P61" s="43" t="n">
        <v>160633.3725</v>
      </c>
      <c r="Q61" s="43" t="n">
        <v>321266.75</v>
      </c>
      <c r="R61" s="43"/>
      <c r="S61" s="51"/>
      <c r="T61" s="52"/>
    </row>
    <row r="62" customFormat="false" ht="28.35" hidden="false" customHeight="false" outlineLevel="0" collapsed="false">
      <c r="A62" s="14" t="s">
        <v>241</v>
      </c>
      <c r="B62" s="14" t="s">
        <v>242</v>
      </c>
      <c r="C62" s="14" t="s">
        <v>27</v>
      </c>
      <c r="D62" s="14" t="s">
        <v>93</v>
      </c>
      <c r="E62" s="17" t="s">
        <v>23</v>
      </c>
      <c r="F62" s="14" t="s">
        <v>244</v>
      </c>
      <c r="G62" s="19" t="n">
        <v>1252848.34</v>
      </c>
      <c r="H62" s="19" t="n">
        <v>1252848.34</v>
      </c>
      <c r="I62" s="19" t="n">
        <v>0</v>
      </c>
      <c r="J62" s="19"/>
      <c r="K62" s="43"/>
      <c r="L62" s="50" t="n">
        <v>125284.834</v>
      </c>
      <c r="M62" s="43" t="n">
        <v>375854.502</v>
      </c>
      <c r="N62" s="43" t="n">
        <v>438496.919</v>
      </c>
      <c r="O62" s="43" t="n">
        <v>313212.08</v>
      </c>
      <c r="P62" s="43"/>
      <c r="Q62" s="43"/>
      <c r="R62" s="43"/>
      <c r="S62" s="51"/>
      <c r="T62" s="52"/>
    </row>
    <row r="63" customFormat="false" ht="45" hidden="false" customHeight="false" outlineLevel="0" collapsed="false">
      <c r="A63" s="14" t="s">
        <v>245</v>
      </c>
      <c r="B63" s="24" t="s">
        <v>92</v>
      </c>
      <c r="C63" s="14" t="s">
        <v>27</v>
      </c>
      <c r="D63" s="14" t="s">
        <v>93</v>
      </c>
      <c r="E63" s="17" t="s">
        <v>23</v>
      </c>
      <c r="F63" s="14" t="s">
        <v>246</v>
      </c>
      <c r="G63" s="19" t="n">
        <v>10276987.71</v>
      </c>
      <c r="H63" s="19" t="n">
        <v>10276987.71</v>
      </c>
      <c r="I63" s="19" t="n">
        <v>0</v>
      </c>
      <c r="J63" s="19"/>
      <c r="K63" s="43"/>
      <c r="L63" s="50" t="n">
        <v>1027698.771</v>
      </c>
      <c r="M63" s="43" t="n">
        <v>3083096.313</v>
      </c>
      <c r="N63" s="43" t="n">
        <v>3596945.6985</v>
      </c>
      <c r="O63" s="43" t="n">
        <v>1027698.771</v>
      </c>
      <c r="P63" s="43" t="n">
        <v>1541548.16</v>
      </c>
      <c r="Q63" s="43"/>
      <c r="R63" s="43"/>
      <c r="S63" s="51"/>
      <c r="T63" s="52"/>
    </row>
    <row r="64" customFormat="false" ht="30" hidden="false" customHeight="false" outlineLevel="0" collapsed="false">
      <c r="A64" s="14" t="s">
        <v>247</v>
      </c>
      <c r="B64" s="24" t="s">
        <v>114</v>
      </c>
      <c r="C64" s="14" t="s">
        <v>27</v>
      </c>
      <c r="D64" s="14" t="s">
        <v>248</v>
      </c>
      <c r="E64" s="17" t="s">
        <v>23</v>
      </c>
      <c r="F64" s="14" t="s">
        <v>249</v>
      </c>
      <c r="G64" s="19" t="n">
        <v>1047218.06</v>
      </c>
      <c r="H64" s="19" t="n">
        <v>1047218.06</v>
      </c>
      <c r="I64" s="19" t="n">
        <v>0</v>
      </c>
      <c r="J64" s="19"/>
      <c r="K64" s="43"/>
      <c r="L64" s="50" t="n">
        <v>104721.806</v>
      </c>
      <c r="M64" s="43" t="n">
        <v>314165.418</v>
      </c>
      <c r="N64" s="43" t="n">
        <v>366526.321</v>
      </c>
      <c r="O64" s="43" t="n">
        <v>104721.806</v>
      </c>
      <c r="P64" s="43" t="n">
        <v>157082.71</v>
      </c>
      <c r="Q64" s="43"/>
      <c r="R64" s="43"/>
      <c r="S64" s="51"/>
      <c r="T64" s="52"/>
      <c r="U64" s="3"/>
      <c r="V64" s="3"/>
      <c r="W64" s="3"/>
      <c r="X64" s="3"/>
      <c r="Y64" s="3"/>
      <c r="Z64" s="3"/>
      <c r="AA64" s="3"/>
    </row>
    <row r="65" customFormat="false" ht="45" hidden="false" customHeight="false" outlineLevel="0" collapsed="false">
      <c r="A65" s="14" t="s">
        <v>250</v>
      </c>
      <c r="B65" s="24" t="s">
        <v>251</v>
      </c>
      <c r="C65" s="14" t="s">
        <v>130</v>
      </c>
      <c r="D65" s="14" t="s">
        <v>131</v>
      </c>
      <c r="E65" s="17" t="s">
        <v>23</v>
      </c>
      <c r="F65" s="14" t="s">
        <v>252</v>
      </c>
      <c r="G65" s="19" t="n">
        <v>1444372.37</v>
      </c>
      <c r="H65" s="19" t="n">
        <v>1444372.37</v>
      </c>
      <c r="I65" s="19" t="n">
        <v>0</v>
      </c>
      <c r="J65" s="19"/>
      <c r="K65" s="43"/>
      <c r="L65" s="50" t="n">
        <v>144437.237</v>
      </c>
      <c r="M65" s="43" t="n">
        <v>433311.711</v>
      </c>
      <c r="N65" s="43" t="n">
        <v>505530.3295</v>
      </c>
      <c r="O65" s="43" t="n">
        <v>144437.237</v>
      </c>
      <c r="P65" s="43" t="n">
        <v>216655.86</v>
      </c>
      <c r="Q65" s="43"/>
      <c r="R65" s="43"/>
      <c r="S65" s="51"/>
      <c r="T65" s="52"/>
    </row>
    <row r="66" customFormat="false" ht="28.35" hidden="false" customHeight="false" outlineLevel="0" collapsed="false">
      <c r="A66" s="14" t="s">
        <v>253</v>
      </c>
      <c r="B66" s="14" t="s">
        <v>86</v>
      </c>
      <c r="C66" s="14" t="s">
        <v>254</v>
      </c>
      <c r="D66" s="14" t="s">
        <v>255</v>
      </c>
      <c r="E66" s="17" t="s">
        <v>23</v>
      </c>
      <c r="F66" s="14" t="s">
        <v>795</v>
      </c>
      <c r="G66" s="19" t="n">
        <v>108951761.6</v>
      </c>
      <c r="H66" s="19" t="n">
        <v>108951761.6</v>
      </c>
      <c r="I66" s="19" t="n">
        <v>0</v>
      </c>
      <c r="J66" s="19"/>
      <c r="K66" s="43"/>
      <c r="L66" s="50" t="n">
        <v>13000000</v>
      </c>
      <c r="M66" s="43" t="n">
        <v>13000000</v>
      </c>
      <c r="N66" s="43" t="n">
        <v>12000000</v>
      </c>
      <c r="O66" s="43" t="n">
        <v>12000000</v>
      </c>
      <c r="P66" s="43" t="n">
        <v>13000000</v>
      </c>
      <c r="Q66" s="43" t="n">
        <v>25000000</v>
      </c>
      <c r="R66" s="43" t="n">
        <v>20951761.6</v>
      </c>
      <c r="S66" s="51"/>
      <c r="T66" s="52"/>
    </row>
    <row r="67" customFormat="false" ht="28.35" hidden="false" customHeight="false" outlineLevel="0" collapsed="false">
      <c r="A67" s="14" t="s">
        <v>258</v>
      </c>
      <c r="B67" s="14" t="s">
        <v>114</v>
      </c>
      <c r="C67" s="14" t="s">
        <v>21</v>
      </c>
      <c r="D67" s="14" t="s">
        <v>22</v>
      </c>
      <c r="E67" s="17" t="s">
        <v>261</v>
      </c>
      <c r="F67" s="14" t="s">
        <v>259</v>
      </c>
      <c r="G67" s="19" t="n">
        <v>2500000</v>
      </c>
      <c r="H67" s="19" t="n">
        <v>2500000</v>
      </c>
      <c r="I67" s="19" t="n">
        <v>0</v>
      </c>
      <c r="J67" s="19"/>
      <c r="K67" s="43"/>
      <c r="L67" s="50" t="n">
        <v>1000000</v>
      </c>
      <c r="M67" s="43" t="n">
        <v>1000000</v>
      </c>
      <c r="N67" s="43" t="n">
        <v>500000</v>
      </c>
      <c r="O67" s="43"/>
      <c r="P67" s="43"/>
      <c r="Q67" s="43"/>
      <c r="R67" s="43"/>
      <c r="S67" s="51"/>
      <c r="T67" s="52"/>
    </row>
    <row r="68" customFormat="false" ht="28.35" hidden="false" customHeight="false" outlineLevel="0" collapsed="false">
      <c r="A68" s="14" t="s">
        <v>260</v>
      </c>
      <c r="B68" s="14" t="s">
        <v>147</v>
      </c>
      <c r="C68" s="14" t="s">
        <v>55</v>
      </c>
      <c r="D68" s="14" t="s">
        <v>56</v>
      </c>
      <c r="E68" s="17" t="s">
        <v>23</v>
      </c>
      <c r="F68" s="14" t="s">
        <v>262</v>
      </c>
      <c r="G68" s="19" t="n">
        <v>3070000</v>
      </c>
      <c r="H68" s="19" t="n">
        <v>3070000</v>
      </c>
      <c r="I68" s="19" t="n">
        <v>0</v>
      </c>
      <c r="J68" s="19"/>
      <c r="K68" s="43"/>
      <c r="L68" s="50" t="n">
        <v>1500000</v>
      </c>
      <c r="M68" s="43" t="n">
        <v>1200000</v>
      </c>
      <c r="N68" s="43" t="n">
        <v>370000</v>
      </c>
      <c r="O68" s="43"/>
      <c r="P68" s="43"/>
      <c r="Q68" s="43"/>
      <c r="R68" s="43"/>
      <c r="S68" s="51"/>
      <c r="T68" s="52"/>
    </row>
    <row r="69" customFormat="false" ht="28.35" hidden="false" customHeight="false" outlineLevel="0" collapsed="false">
      <c r="A69" s="14" t="s">
        <v>263</v>
      </c>
      <c r="B69" s="24" t="s">
        <v>109</v>
      </c>
      <c r="C69" s="14" t="s">
        <v>130</v>
      </c>
      <c r="D69" s="14" t="s">
        <v>264</v>
      </c>
      <c r="E69" s="17" t="s">
        <v>23</v>
      </c>
      <c r="F69" s="14" t="s">
        <v>265</v>
      </c>
      <c r="G69" s="19" t="n">
        <v>55142632.89</v>
      </c>
      <c r="H69" s="19" t="n">
        <v>49711102.95</v>
      </c>
      <c r="I69" s="19" t="n">
        <v>5431529.94</v>
      </c>
      <c r="J69" s="19"/>
      <c r="K69" s="43"/>
      <c r="L69" s="50" t="n">
        <v>3511102.95</v>
      </c>
      <c r="M69" s="43" t="n">
        <v>4600000</v>
      </c>
      <c r="N69" s="43" t="n">
        <v>4600000</v>
      </c>
      <c r="O69" s="43" t="n">
        <v>3500000</v>
      </c>
      <c r="P69" s="43" t="n">
        <v>3500000</v>
      </c>
      <c r="Q69" s="43" t="n">
        <v>15000000</v>
      </c>
      <c r="R69" s="43" t="n">
        <v>15000000</v>
      </c>
      <c r="S69" s="51"/>
      <c r="T69" s="52"/>
    </row>
    <row r="70" customFormat="false" ht="28.35" hidden="false" customHeight="false" outlineLevel="0" collapsed="false">
      <c r="A70" s="14" t="s">
        <v>266</v>
      </c>
      <c r="B70" s="24" t="s">
        <v>229</v>
      </c>
      <c r="C70" s="14" t="s">
        <v>130</v>
      </c>
      <c r="D70" s="14" t="s">
        <v>230</v>
      </c>
      <c r="E70" s="17" t="s">
        <v>270</v>
      </c>
      <c r="F70" s="14" t="s">
        <v>267</v>
      </c>
      <c r="G70" s="19" t="n">
        <v>7310000</v>
      </c>
      <c r="H70" s="19" t="n">
        <v>7310000</v>
      </c>
      <c r="I70" s="19" t="n">
        <v>0</v>
      </c>
      <c r="J70" s="19"/>
      <c r="K70" s="43"/>
      <c r="L70" s="50" t="n">
        <v>1044285.71</v>
      </c>
      <c r="M70" s="43" t="n">
        <v>1044285.71</v>
      </c>
      <c r="N70" s="43" t="n">
        <v>1044285.71</v>
      </c>
      <c r="O70" s="43" t="n">
        <v>1044285.71</v>
      </c>
      <c r="P70" s="43" t="n">
        <v>1044285.74</v>
      </c>
      <c r="Q70" s="43" t="n">
        <v>1044285.71</v>
      </c>
      <c r="R70" s="43" t="n">
        <v>1044285.71</v>
      </c>
      <c r="S70" s="51"/>
      <c r="T70" s="52"/>
    </row>
    <row r="71" customFormat="false" ht="28.35" hidden="false" customHeight="false" outlineLevel="0" collapsed="false">
      <c r="A71" s="14" t="s">
        <v>268</v>
      </c>
      <c r="B71" s="14" t="s">
        <v>269</v>
      </c>
      <c r="C71" s="14" t="s">
        <v>32</v>
      </c>
      <c r="D71" s="14" t="s">
        <v>33</v>
      </c>
      <c r="E71" s="17" t="s">
        <v>23</v>
      </c>
      <c r="F71" s="55" t="s">
        <v>271</v>
      </c>
      <c r="G71" s="19" t="n">
        <v>830000</v>
      </c>
      <c r="H71" s="19" t="n">
        <v>830000</v>
      </c>
      <c r="I71" s="19" t="n">
        <v>0</v>
      </c>
      <c r="J71" s="19"/>
      <c r="K71" s="43"/>
      <c r="L71" s="50" t="n">
        <v>500000</v>
      </c>
      <c r="M71" s="43" t="n">
        <v>330000</v>
      </c>
      <c r="N71" s="43"/>
      <c r="O71" s="43"/>
      <c r="P71" s="43"/>
      <c r="Q71" s="43"/>
      <c r="R71" s="43"/>
      <c r="S71" s="51"/>
      <c r="T71" s="52"/>
    </row>
    <row r="72" customFormat="false" ht="28.35" hidden="false" customHeight="false" outlineLevel="0" collapsed="false">
      <c r="A72" s="14" t="s">
        <v>272</v>
      </c>
      <c r="B72" s="14" t="s">
        <v>273</v>
      </c>
      <c r="C72" s="14" t="s">
        <v>130</v>
      </c>
      <c r="D72" s="14" t="s">
        <v>230</v>
      </c>
      <c r="E72" s="17" t="s">
        <v>279</v>
      </c>
      <c r="F72" s="14" t="s">
        <v>274</v>
      </c>
      <c r="G72" s="56" t="n">
        <v>85270355.68</v>
      </c>
      <c r="H72" s="19" t="n">
        <v>85270355.68</v>
      </c>
      <c r="I72" s="19" t="n">
        <v>0</v>
      </c>
      <c r="J72" s="19"/>
      <c r="K72" s="19"/>
      <c r="L72" s="57" t="n">
        <v>8270355.68</v>
      </c>
      <c r="M72" s="19" t="n">
        <v>11000000</v>
      </c>
      <c r="N72" s="19" t="n">
        <v>11000000</v>
      </c>
      <c r="O72" s="19" t="n">
        <v>7500000</v>
      </c>
      <c r="P72" s="19" t="n">
        <v>7500000</v>
      </c>
      <c r="Q72" s="19" t="n">
        <v>20000000</v>
      </c>
      <c r="R72" s="19" t="n">
        <v>20000000</v>
      </c>
      <c r="S72" s="51"/>
      <c r="T72" s="52"/>
    </row>
    <row r="73" customFormat="false" ht="28.35" hidden="false" customHeight="false" outlineLevel="0" collapsed="false">
      <c r="A73" s="14" t="s">
        <v>275</v>
      </c>
      <c r="B73" s="14" t="s">
        <v>20</v>
      </c>
      <c r="C73" s="14" t="s">
        <v>27</v>
      </c>
      <c r="D73" s="14" t="s">
        <v>248</v>
      </c>
      <c r="E73" s="17" t="s">
        <v>23</v>
      </c>
      <c r="F73" s="14" t="s">
        <v>276</v>
      </c>
      <c r="G73" s="56" t="n">
        <v>139371689.77</v>
      </c>
      <c r="H73" s="19" t="n">
        <v>139371689.77</v>
      </c>
      <c r="I73" s="19" t="n">
        <v>0</v>
      </c>
      <c r="J73" s="19"/>
      <c r="K73" s="43"/>
      <c r="L73" s="54" t="n">
        <v>3500000</v>
      </c>
      <c r="M73" s="43" t="n">
        <v>25000000</v>
      </c>
      <c r="N73" s="43" t="n">
        <v>25000000</v>
      </c>
      <c r="O73" s="43" t="n">
        <v>20871689.77</v>
      </c>
      <c r="P73" s="43" t="n">
        <v>10000000</v>
      </c>
      <c r="Q73" s="43" t="n">
        <v>27500000</v>
      </c>
      <c r="R73" s="43" t="n">
        <v>27500000</v>
      </c>
      <c r="S73" s="51"/>
      <c r="T73" s="52"/>
    </row>
    <row r="74" customFormat="false" ht="28.35" hidden="false" customHeight="false" outlineLevel="0" collapsed="false">
      <c r="A74" s="14" t="s">
        <v>278</v>
      </c>
      <c r="B74" s="24" t="s">
        <v>86</v>
      </c>
      <c r="C74" s="14" t="s">
        <v>32</v>
      </c>
      <c r="D74" s="14" t="s">
        <v>33</v>
      </c>
      <c r="E74" s="17" t="s">
        <v>282</v>
      </c>
      <c r="F74" s="14" t="s">
        <v>280</v>
      </c>
      <c r="G74" s="56" t="n">
        <v>10000000</v>
      </c>
      <c r="H74" s="19" t="n">
        <v>10000000</v>
      </c>
      <c r="I74" s="19" t="n">
        <v>0</v>
      </c>
      <c r="J74" s="19"/>
      <c r="K74" s="43"/>
      <c r="L74" s="50" t="n">
        <v>2500000</v>
      </c>
      <c r="M74" s="43" t="n">
        <v>2500000</v>
      </c>
      <c r="N74" s="43" t="n">
        <v>2500000</v>
      </c>
      <c r="O74" s="43" t="n">
        <v>2500000</v>
      </c>
      <c r="P74" s="43"/>
      <c r="Q74" s="43"/>
      <c r="R74" s="43"/>
      <c r="S74" s="51"/>
      <c r="T74" s="52"/>
    </row>
    <row r="75" customFormat="false" ht="28.35" hidden="false" customHeight="false" outlineLevel="0" collapsed="false">
      <c r="A75" s="14" t="s">
        <v>281</v>
      </c>
      <c r="B75" s="24" t="s">
        <v>220</v>
      </c>
      <c r="C75" s="14" t="s">
        <v>87</v>
      </c>
      <c r="D75" s="14" t="s">
        <v>88</v>
      </c>
      <c r="E75" s="17" t="s">
        <v>23</v>
      </c>
      <c r="F75" s="3" t="s">
        <v>283</v>
      </c>
      <c r="G75" s="56" t="n">
        <v>22371000</v>
      </c>
      <c r="H75" s="19" t="n">
        <v>22371000</v>
      </c>
      <c r="I75" s="19" t="n">
        <v>0</v>
      </c>
      <c r="J75" s="19"/>
      <c r="K75" s="43"/>
      <c r="L75" s="50" t="n">
        <v>3000000</v>
      </c>
      <c r="M75" s="43" t="n">
        <v>3000000</v>
      </c>
      <c r="N75" s="43" t="n">
        <v>3000000</v>
      </c>
      <c r="O75" s="43" t="n">
        <v>3000000</v>
      </c>
      <c r="P75" s="43" t="n">
        <v>2000000</v>
      </c>
      <c r="Q75" s="43" t="n">
        <v>4000000</v>
      </c>
      <c r="R75" s="43" t="n">
        <v>4371000</v>
      </c>
      <c r="S75" s="51"/>
      <c r="T75" s="52"/>
    </row>
    <row r="76" customFormat="false" ht="28.35" hidden="false" customHeight="false" outlineLevel="0" collapsed="false">
      <c r="A76" s="14" t="s">
        <v>284</v>
      </c>
      <c r="B76" s="24" t="s">
        <v>285</v>
      </c>
      <c r="C76" s="14" t="s">
        <v>55</v>
      </c>
      <c r="D76" s="14" t="s">
        <v>56</v>
      </c>
      <c r="E76" s="17" t="s">
        <v>289</v>
      </c>
      <c r="F76" s="14" t="s">
        <v>286</v>
      </c>
      <c r="G76" s="56" t="n">
        <v>13594000</v>
      </c>
      <c r="H76" s="19" t="n">
        <v>13594000</v>
      </c>
      <c r="I76" s="19" t="n">
        <v>0</v>
      </c>
      <c r="J76" s="19"/>
      <c r="K76" s="43"/>
      <c r="L76" s="50" t="n">
        <v>1359400</v>
      </c>
      <c r="M76" s="43" t="n">
        <v>2718800</v>
      </c>
      <c r="N76" s="43" t="n">
        <v>5437600</v>
      </c>
      <c r="O76" s="43" t="n">
        <v>2718800</v>
      </c>
      <c r="P76" s="43" t="n">
        <v>1359400</v>
      </c>
      <c r="Q76" s="43"/>
      <c r="R76" s="43"/>
      <c r="S76" s="51"/>
      <c r="T76" s="52"/>
    </row>
    <row r="77" customFormat="false" ht="28.35" hidden="false" customHeight="false" outlineLevel="0" collapsed="false">
      <c r="A77" s="14" t="s">
        <v>287</v>
      </c>
      <c r="B77" s="24" t="s">
        <v>288</v>
      </c>
      <c r="C77" s="14" t="s">
        <v>87</v>
      </c>
      <c r="D77" s="14" t="s">
        <v>88</v>
      </c>
      <c r="E77" s="17" t="s">
        <v>292</v>
      </c>
      <c r="F77" s="14" t="s">
        <v>290</v>
      </c>
      <c r="G77" s="56" t="n">
        <v>9000000</v>
      </c>
      <c r="H77" s="19" t="n">
        <v>9000000</v>
      </c>
      <c r="I77" s="19" t="n">
        <v>0</v>
      </c>
      <c r="J77" s="19"/>
      <c r="K77" s="43"/>
      <c r="L77" s="50" t="n">
        <v>1350000</v>
      </c>
      <c r="M77" s="43" t="n">
        <v>2700000</v>
      </c>
      <c r="N77" s="43" t="n">
        <v>2700000</v>
      </c>
      <c r="O77" s="43" t="n">
        <v>1350000</v>
      </c>
      <c r="P77" s="43" t="n">
        <v>900000</v>
      </c>
      <c r="Q77" s="43"/>
      <c r="R77" s="43"/>
      <c r="S77" s="51"/>
      <c r="T77" s="52"/>
    </row>
    <row r="78" customFormat="false" ht="28.35" hidden="false" customHeight="false" outlineLevel="0" collapsed="false">
      <c r="A78" s="14" t="s">
        <v>291</v>
      </c>
      <c r="B78" s="24" t="s">
        <v>86</v>
      </c>
      <c r="C78" s="14" t="s">
        <v>87</v>
      </c>
      <c r="D78" s="14" t="s">
        <v>88</v>
      </c>
      <c r="E78" s="17" t="s">
        <v>295</v>
      </c>
      <c r="F78" s="14" t="s">
        <v>293</v>
      </c>
      <c r="G78" s="56" t="n">
        <v>11000000</v>
      </c>
      <c r="H78" s="19" t="n">
        <v>11000000</v>
      </c>
      <c r="I78" s="19" t="n">
        <v>0</v>
      </c>
      <c r="J78" s="19"/>
      <c r="K78" s="43"/>
      <c r="L78" s="50" t="n">
        <v>550000</v>
      </c>
      <c r="M78" s="43" t="n">
        <v>2200000</v>
      </c>
      <c r="N78" s="43" t="n">
        <v>4950000</v>
      </c>
      <c r="O78" s="43" t="n">
        <v>3300000</v>
      </c>
      <c r="P78" s="43"/>
      <c r="Q78" s="43"/>
      <c r="R78" s="43"/>
      <c r="S78" s="51"/>
      <c r="T78" s="52"/>
    </row>
    <row r="79" customFormat="false" ht="28.35" hidden="false" customHeight="false" outlineLevel="0" collapsed="false">
      <c r="A79" s="14" t="s">
        <v>294</v>
      </c>
      <c r="B79" s="24" t="s">
        <v>86</v>
      </c>
      <c r="C79" s="14" t="s">
        <v>87</v>
      </c>
      <c r="D79" s="14" t="s">
        <v>88</v>
      </c>
      <c r="E79" s="17" t="s">
        <v>298</v>
      </c>
      <c r="F79" s="14" t="s">
        <v>296</v>
      </c>
      <c r="G79" s="56" t="n">
        <v>2000000</v>
      </c>
      <c r="H79" s="19" t="n">
        <v>2000000</v>
      </c>
      <c r="I79" s="19" t="n">
        <v>0</v>
      </c>
      <c r="J79" s="19"/>
      <c r="K79" s="43"/>
      <c r="L79" s="50" t="n">
        <v>200000</v>
      </c>
      <c r="M79" s="43" t="n">
        <v>600000</v>
      </c>
      <c r="N79" s="43" t="n">
        <v>800000</v>
      </c>
      <c r="O79" s="43" t="n">
        <v>400000</v>
      </c>
      <c r="P79" s="43"/>
      <c r="Q79" s="43"/>
      <c r="R79" s="43"/>
      <c r="S79" s="51"/>
      <c r="T79" s="52"/>
    </row>
    <row r="80" customFormat="false" ht="28.35" hidden="false" customHeight="false" outlineLevel="0" collapsed="false">
      <c r="A80" s="14" t="s">
        <v>297</v>
      </c>
      <c r="B80" s="24" t="s">
        <v>86</v>
      </c>
      <c r="C80" s="14" t="s">
        <v>87</v>
      </c>
      <c r="D80" s="14" t="s">
        <v>88</v>
      </c>
      <c r="E80" s="25" t="s">
        <v>301</v>
      </c>
      <c r="F80" s="14" t="s">
        <v>299</v>
      </c>
      <c r="G80" s="56" t="n">
        <v>11000000</v>
      </c>
      <c r="H80" s="19" t="n">
        <v>11000000</v>
      </c>
      <c r="I80" s="19" t="n">
        <v>0</v>
      </c>
      <c r="J80" s="19"/>
      <c r="K80" s="43"/>
      <c r="L80" s="50" t="n">
        <v>1100000</v>
      </c>
      <c r="M80" s="43" t="n">
        <v>3300000</v>
      </c>
      <c r="N80" s="43" t="n">
        <v>3300000</v>
      </c>
      <c r="O80" s="43" t="n">
        <v>3300000</v>
      </c>
      <c r="P80" s="43"/>
      <c r="Q80" s="43"/>
      <c r="R80" s="43"/>
      <c r="S80" s="51"/>
      <c r="T80" s="52"/>
    </row>
    <row r="81" customFormat="false" ht="28.35" hidden="false" customHeight="false" outlineLevel="0" collapsed="false">
      <c r="A81" s="14" t="s">
        <v>300</v>
      </c>
      <c r="B81" s="24" t="s">
        <v>86</v>
      </c>
      <c r="C81" s="14" t="s">
        <v>87</v>
      </c>
      <c r="D81" s="14" t="s">
        <v>88</v>
      </c>
      <c r="E81" s="25" t="s">
        <v>304</v>
      </c>
      <c r="F81" s="14" t="s">
        <v>302</v>
      </c>
      <c r="G81" s="56" t="n">
        <v>5000000</v>
      </c>
      <c r="H81" s="19" t="n">
        <v>5000000</v>
      </c>
      <c r="I81" s="19" t="n">
        <v>0</v>
      </c>
      <c r="J81" s="19"/>
      <c r="K81" s="43"/>
      <c r="L81" s="50" t="n">
        <v>500000</v>
      </c>
      <c r="M81" s="43" t="n">
        <v>1250000</v>
      </c>
      <c r="N81" s="43" t="n">
        <v>1250000</v>
      </c>
      <c r="O81" s="43" t="n">
        <v>1000000</v>
      </c>
      <c r="P81" s="43" t="n">
        <v>1000000</v>
      </c>
      <c r="Q81" s="43"/>
      <c r="R81" s="43"/>
      <c r="S81" s="51"/>
      <c r="T81" s="52"/>
    </row>
    <row r="82" customFormat="false" ht="28.35" hidden="false" customHeight="false" outlineLevel="0" collapsed="false">
      <c r="A82" s="14" t="s">
        <v>303</v>
      </c>
      <c r="B82" s="24" t="s">
        <v>86</v>
      </c>
      <c r="C82" s="14" t="s">
        <v>87</v>
      </c>
      <c r="D82" s="14" t="s">
        <v>88</v>
      </c>
      <c r="E82" s="58" t="s">
        <v>23</v>
      </c>
      <c r="F82" s="14" t="s">
        <v>305</v>
      </c>
      <c r="G82" s="56" t="n">
        <v>1406000</v>
      </c>
      <c r="H82" s="27" t="n">
        <v>1406000</v>
      </c>
      <c r="I82" s="27" t="n">
        <v>0</v>
      </c>
      <c r="J82" s="27"/>
      <c r="K82" s="43"/>
      <c r="L82" s="50" t="n">
        <v>281200</v>
      </c>
      <c r="M82" s="43" t="n">
        <v>421800</v>
      </c>
      <c r="N82" s="43" t="n">
        <v>421800</v>
      </c>
      <c r="O82" s="43" t="n">
        <v>281200</v>
      </c>
      <c r="P82" s="43"/>
      <c r="Q82" s="43"/>
      <c r="R82" s="43"/>
      <c r="S82" s="51"/>
      <c r="T82" s="52"/>
    </row>
    <row r="83" customFormat="false" ht="21" hidden="false" customHeight="true" outlineLevel="0" collapsed="false">
      <c r="A83" s="59"/>
      <c r="B83" s="59"/>
      <c r="C83" s="59"/>
      <c r="D83" s="59"/>
      <c r="E83" s="60"/>
      <c r="F83" s="59"/>
      <c r="G83" s="61" t="n">
        <f aca="false">SUM(G4:G82)</f>
        <v>2044437814.3</v>
      </c>
      <c r="H83" s="62" t="n">
        <f aca="false">SUM(H4:H82)</f>
        <v>1787221114.73</v>
      </c>
      <c r="I83" s="62" t="n">
        <f aca="false">SUM(I4:I82)</f>
        <v>257216699.57</v>
      </c>
      <c r="J83" s="62"/>
      <c r="K83" s="63" t="n">
        <f aca="false">SUM(K4:K82)</f>
        <v>0</v>
      </c>
      <c r="L83" s="64" t="n">
        <f aca="false">SUM(L4:L82)</f>
        <v>343015260.548</v>
      </c>
      <c r="M83" s="64" t="n">
        <f aca="false">SUM(M4:M82)</f>
        <v>317643349.899</v>
      </c>
      <c r="N83" s="64" t="n">
        <f aca="false">SUM(N4:N82)</f>
        <v>369185825.3255</v>
      </c>
      <c r="O83" s="64" t="n">
        <f aca="false">SUM(O4:O82)</f>
        <v>248663928.919</v>
      </c>
      <c r="P83" s="64" t="n">
        <f aca="false">SUM(P4:P82)</f>
        <v>163463435.6625</v>
      </c>
      <c r="Q83" s="64" t="n">
        <f aca="false">SUM(Q4:Q82)</f>
        <v>194525150.27</v>
      </c>
      <c r="R83" s="64" t="n">
        <f aca="false">SUM(R4:R82)</f>
        <v>150724164.11</v>
      </c>
      <c r="S83" s="51"/>
      <c r="T83" s="52"/>
      <c r="U83" s="65"/>
      <c r="V83" s="65"/>
      <c r="W83" s="65"/>
      <c r="X83" s="65"/>
      <c r="Y83" s="65"/>
      <c r="Z83" s="65"/>
      <c r="AA83" s="65"/>
    </row>
    <row r="84" customFormat="false" ht="14.25" hidden="false" customHeight="true" outlineLevel="0" collapsed="false">
      <c r="I84" s="66"/>
      <c r="J84" s="66"/>
      <c r="K84" s="53"/>
      <c r="R84" s="67"/>
      <c r="T84" s="52"/>
    </row>
    <row r="85" customFormat="false" ht="14.25" hidden="false" customHeight="true" outlineLevel="0" collapsed="false">
      <c r="G85" s="67"/>
      <c r="H85" s="67"/>
      <c r="I85" s="66"/>
      <c r="J85" s="66"/>
      <c r="K85" s="53"/>
      <c r="R85" s="67"/>
      <c r="T85" s="52"/>
    </row>
    <row r="86" customFormat="false" ht="14.25" hidden="false" customHeight="true" outlineLevel="0" collapsed="false">
      <c r="I86" s="66"/>
      <c r="J86" s="66"/>
      <c r="K86" s="68"/>
      <c r="T86" s="52"/>
    </row>
    <row r="87" customFormat="false" ht="14.25" hidden="false" customHeight="true" outlineLevel="0" collapsed="false">
      <c r="I87" s="66"/>
      <c r="J87" s="66"/>
      <c r="K87" s="53"/>
      <c r="T87" s="52"/>
    </row>
    <row r="88" customFormat="false" ht="14.25" hidden="false" customHeight="true" outlineLevel="0" collapsed="false">
      <c r="H88" s="67"/>
      <c r="I88" s="66"/>
      <c r="J88" s="66"/>
      <c r="K88" s="53"/>
      <c r="T88" s="52"/>
    </row>
    <row r="89" customFormat="false" ht="14.25" hidden="false" customHeight="true" outlineLevel="0" collapsed="false">
      <c r="F89" s="69"/>
      <c r="I89" s="66"/>
      <c r="J89" s="66"/>
      <c r="K89" s="53"/>
      <c r="T89" s="52"/>
    </row>
    <row r="90" customFormat="false" ht="14.25" hidden="false" customHeight="true" outlineLevel="0" collapsed="false">
      <c r="I90" s="66"/>
      <c r="J90" s="66"/>
      <c r="K90" s="53"/>
      <c r="M90" s="66"/>
      <c r="T90" s="52"/>
    </row>
    <row r="91" customFormat="false" ht="14.25" hidden="false" customHeight="true" outlineLevel="0" collapsed="false">
      <c r="D91" s="70"/>
      <c r="E91" s="67"/>
      <c r="F91" s="67"/>
      <c r="G91" s="67"/>
      <c r="H91" s="67"/>
      <c r="I91" s="67"/>
      <c r="J91" s="67"/>
      <c r="K91" s="67"/>
      <c r="L91" s="67"/>
      <c r="M91" s="66"/>
      <c r="T91" s="52"/>
    </row>
    <row r="92" customFormat="false" ht="14.25" hidden="false" customHeight="true" outlineLevel="0" collapsed="false">
      <c r="I92" s="66"/>
      <c r="J92" s="66"/>
      <c r="K92" s="53"/>
      <c r="M92" s="66"/>
      <c r="T92" s="52"/>
    </row>
    <row r="93" customFormat="false" ht="14.25" hidden="false" customHeight="true" outlineLevel="0" collapsed="false">
      <c r="D93" s="71"/>
      <c r="I93" s="66"/>
      <c r="J93" s="66"/>
      <c r="K93" s="53"/>
      <c r="M93" s="66"/>
      <c r="T93" s="52"/>
    </row>
    <row r="94" customFormat="false" ht="14.25" hidden="false" customHeight="true" outlineLevel="0" collapsed="false">
      <c r="D94" s="70"/>
      <c r="E94" s="67"/>
      <c r="F94" s="67"/>
      <c r="G94" s="67"/>
      <c r="H94" s="67"/>
      <c r="I94" s="67"/>
      <c r="J94" s="67"/>
      <c r="K94" s="67"/>
      <c r="L94" s="67"/>
      <c r="M94" s="66"/>
      <c r="T94" s="52"/>
    </row>
    <row r="95" customFormat="false" ht="14.25" hidden="false" customHeight="true" outlineLevel="0" collapsed="false">
      <c r="I95" s="66"/>
      <c r="J95" s="66"/>
      <c r="K95" s="53"/>
      <c r="T95" s="52"/>
    </row>
    <row r="96" customFormat="false" ht="14.25" hidden="false" customHeight="true" outlineLevel="0" collapsed="false">
      <c r="I96" s="66"/>
      <c r="J96" s="66"/>
      <c r="K96" s="53"/>
      <c r="T96" s="52"/>
    </row>
    <row r="97" customFormat="false" ht="14.25" hidden="false" customHeight="true" outlineLevel="0" collapsed="false">
      <c r="I97" s="66"/>
      <c r="J97" s="66"/>
      <c r="K97" s="53"/>
      <c r="T97" s="52"/>
    </row>
    <row r="98" customFormat="false" ht="14.25" hidden="false" customHeight="true" outlineLevel="0" collapsed="false">
      <c r="I98" s="66"/>
      <c r="J98" s="66"/>
      <c r="K98" s="53"/>
      <c r="T98" s="52"/>
    </row>
    <row r="99" customFormat="false" ht="14.25" hidden="false" customHeight="true" outlineLevel="0" collapsed="false">
      <c r="I99" s="66"/>
      <c r="J99" s="66"/>
      <c r="K99" s="53"/>
      <c r="T99" s="52"/>
    </row>
    <row r="100" customFormat="false" ht="14.25" hidden="false" customHeight="true" outlineLevel="0" collapsed="false">
      <c r="I100" s="66"/>
      <c r="J100" s="66"/>
      <c r="K100" s="53"/>
      <c r="T100" s="52"/>
    </row>
    <row r="101" customFormat="false" ht="14.25" hidden="false" customHeight="true" outlineLevel="0" collapsed="false">
      <c r="I101" s="66"/>
      <c r="J101" s="66"/>
      <c r="K101" s="53"/>
      <c r="T101" s="52"/>
    </row>
    <row r="102" customFormat="false" ht="14.25" hidden="false" customHeight="true" outlineLevel="0" collapsed="false">
      <c r="I102" s="66"/>
      <c r="J102" s="66"/>
      <c r="K102" s="53"/>
      <c r="T102" s="52"/>
    </row>
    <row r="103" customFormat="false" ht="14.25" hidden="false" customHeight="true" outlineLevel="0" collapsed="false">
      <c r="I103" s="66"/>
      <c r="J103" s="66"/>
      <c r="K103" s="53"/>
      <c r="T103" s="52"/>
    </row>
    <row r="104" customFormat="false" ht="14.25" hidden="false" customHeight="true" outlineLevel="0" collapsed="false">
      <c r="I104" s="66"/>
      <c r="J104" s="66"/>
      <c r="K104" s="53"/>
      <c r="T104" s="52"/>
    </row>
    <row r="105" customFormat="false" ht="14.25" hidden="false" customHeight="true" outlineLevel="0" collapsed="false">
      <c r="I105" s="66"/>
      <c r="J105" s="66"/>
      <c r="K105" s="53"/>
      <c r="T105" s="52"/>
    </row>
    <row r="106" customFormat="false" ht="14.25" hidden="false" customHeight="true" outlineLevel="0" collapsed="false">
      <c r="I106" s="66"/>
      <c r="J106" s="66"/>
      <c r="K106" s="53"/>
      <c r="T106" s="52"/>
    </row>
    <row r="107" customFormat="false" ht="14.25" hidden="false" customHeight="true" outlineLevel="0" collapsed="false">
      <c r="I107" s="66"/>
      <c r="J107" s="66"/>
      <c r="K107" s="53"/>
      <c r="T107" s="52"/>
    </row>
    <row r="108" customFormat="false" ht="14.25" hidden="false" customHeight="true" outlineLevel="0" collapsed="false">
      <c r="I108" s="66"/>
      <c r="J108" s="66"/>
      <c r="K108" s="53"/>
      <c r="T108" s="52"/>
    </row>
    <row r="109" customFormat="false" ht="14.25" hidden="false" customHeight="true" outlineLevel="0" collapsed="false">
      <c r="I109" s="66"/>
      <c r="J109" s="66"/>
      <c r="K109" s="53"/>
      <c r="T109" s="52"/>
    </row>
    <row r="110" customFormat="false" ht="14.25" hidden="false" customHeight="true" outlineLevel="0" collapsed="false">
      <c r="I110" s="66"/>
      <c r="J110" s="66"/>
      <c r="K110" s="53"/>
      <c r="T110" s="52"/>
    </row>
    <row r="111" customFormat="false" ht="14.25" hidden="false" customHeight="true" outlineLevel="0" collapsed="false">
      <c r="I111" s="66"/>
      <c r="J111" s="66"/>
      <c r="K111" s="53"/>
      <c r="T111" s="52"/>
    </row>
    <row r="112" customFormat="false" ht="14.25" hidden="false" customHeight="true" outlineLevel="0" collapsed="false">
      <c r="I112" s="66"/>
      <c r="J112" s="66"/>
      <c r="K112" s="53"/>
      <c r="T112" s="52"/>
    </row>
    <row r="113" customFormat="false" ht="14.25" hidden="false" customHeight="true" outlineLevel="0" collapsed="false">
      <c r="I113" s="66"/>
      <c r="J113" s="66"/>
      <c r="K113" s="53"/>
      <c r="T113" s="52"/>
    </row>
    <row r="114" customFormat="false" ht="14.25" hidden="false" customHeight="true" outlineLevel="0" collapsed="false">
      <c r="I114" s="66"/>
      <c r="J114" s="66"/>
      <c r="K114" s="53"/>
      <c r="T114" s="52"/>
    </row>
    <row r="115" customFormat="false" ht="14.25" hidden="false" customHeight="true" outlineLevel="0" collapsed="false">
      <c r="I115" s="66"/>
      <c r="J115" s="66"/>
      <c r="K115" s="53"/>
      <c r="T115" s="52"/>
    </row>
    <row r="116" customFormat="false" ht="14.25" hidden="false" customHeight="true" outlineLevel="0" collapsed="false">
      <c r="I116" s="66"/>
      <c r="J116" s="66"/>
      <c r="K116" s="53"/>
      <c r="T116" s="52"/>
    </row>
    <row r="117" customFormat="false" ht="14.25" hidden="false" customHeight="true" outlineLevel="0" collapsed="false">
      <c r="I117" s="66"/>
      <c r="J117" s="66"/>
      <c r="K117" s="53"/>
      <c r="T117" s="52"/>
    </row>
    <row r="118" customFormat="false" ht="14.25" hidden="false" customHeight="true" outlineLevel="0" collapsed="false">
      <c r="I118" s="66"/>
      <c r="J118" s="66"/>
      <c r="K118" s="53"/>
      <c r="T118" s="52"/>
    </row>
    <row r="119" customFormat="false" ht="14.25" hidden="false" customHeight="true" outlineLevel="0" collapsed="false">
      <c r="I119" s="66"/>
      <c r="J119" s="66"/>
      <c r="K119" s="53"/>
      <c r="T119" s="52"/>
    </row>
    <row r="120" customFormat="false" ht="14.25" hidden="false" customHeight="true" outlineLevel="0" collapsed="false">
      <c r="I120" s="66"/>
      <c r="J120" s="66"/>
      <c r="K120" s="53"/>
      <c r="T120" s="52"/>
    </row>
    <row r="121" customFormat="false" ht="14.25" hidden="false" customHeight="true" outlineLevel="0" collapsed="false">
      <c r="I121" s="66"/>
      <c r="J121" s="66"/>
      <c r="K121" s="53"/>
      <c r="T121" s="52"/>
    </row>
    <row r="122" customFormat="false" ht="14.25" hidden="false" customHeight="true" outlineLevel="0" collapsed="false">
      <c r="I122" s="66"/>
      <c r="J122" s="66"/>
      <c r="K122" s="53"/>
      <c r="T122" s="52"/>
    </row>
    <row r="123" customFormat="false" ht="14.25" hidden="false" customHeight="true" outlineLevel="0" collapsed="false">
      <c r="I123" s="66"/>
      <c r="J123" s="66"/>
      <c r="K123" s="53"/>
      <c r="T123" s="52"/>
    </row>
    <row r="124" customFormat="false" ht="14.25" hidden="false" customHeight="true" outlineLevel="0" collapsed="false">
      <c r="I124" s="66"/>
      <c r="J124" s="66"/>
      <c r="K124" s="53"/>
      <c r="T124" s="52"/>
    </row>
    <row r="125" customFormat="false" ht="14.25" hidden="false" customHeight="true" outlineLevel="0" collapsed="false">
      <c r="I125" s="66"/>
      <c r="J125" s="66"/>
      <c r="K125" s="53"/>
      <c r="T125" s="52"/>
    </row>
    <row r="126" customFormat="false" ht="14.25" hidden="false" customHeight="true" outlineLevel="0" collapsed="false">
      <c r="I126" s="66"/>
      <c r="J126" s="66"/>
      <c r="K126" s="53"/>
      <c r="T126" s="52"/>
    </row>
    <row r="127" customFormat="false" ht="14.25" hidden="false" customHeight="true" outlineLevel="0" collapsed="false">
      <c r="I127" s="66"/>
      <c r="J127" s="66"/>
      <c r="K127" s="53"/>
      <c r="T127" s="52"/>
    </row>
    <row r="128" customFormat="false" ht="14.25" hidden="false" customHeight="true" outlineLevel="0" collapsed="false">
      <c r="I128" s="66"/>
      <c r="J128" s="66"/>
      <c r="K128" s="53"/>
      <c r="T128" s="52"/>
    </row>
    <row r="129" customFormat="false" ht="14.25" hidden="false" customHeight="true" outlineLevel="0" collapsed="false">
      <c r="I129" s="66"/>
      <c r="J129" s="66"/>
      <c r="K129" s="53"/>
      <c r="T129" s="52"/>
    </row>
    <row r="130" customFormat="false" ht="14.25" hidden="false" customHeight="true" outlineLevel="0" collapsed="false">
      <c r="I130" s="66"/>
      <c r="J130" s="66"/>
      <c r="K130" s="53"/>
      <c r="T130" s="52"/>
    </row>
    <row r="131" customFormat="false" ht="14.25" hidden="false" customHeight="true" outlineLevel="0" collapsed="false">
      <c r="I131" s="66"/>
      <c r="J131" s="66"/>
      <c r="K131" s="53"/>
      <c r="T131" s="52"/>
    </row>
    <row r="132" customFormat="false" ht="14.25" hidden="false" customHeight="true" outlineLevel="0" collapsed="false">
      <c r="I132" s="66"/>
      <c r="J132" s="66"/>
      <c r="K132" s="53"/>
      <c r="T132" s="52"/>
    </row>
    <row r="133" customFormat="false" ht="14.25" hidden="false" customHeight="true" outlineLevel="0" collapsed="false">
      <c r="I133" s="66"/>
      <c r="J133" s="66"/>
      <c r="K133" s="53"/>
      <c r="T133" s="52"/>
    </row>
    <row r="134" customFormat="false" ht="14.25" hidden="false" customHeight="true" outlineLevel="0" collapsed="false">
      <c r="I134" s="66"/>
      <c r="J134" s="66"/>
      <c r="K134" s="53"/>
      <c r="T134" s="52"/>
    </row>
    <row r="135" customFormat="false" ht="14.25" hidden="false" customHeight="true" outlineLevel="0" collapsed="false">
      <c r="I135" s="66"/>
      <c r="J135" s="66"/>
      <c r="K135" s="53"/>
      <c r="T135" s="52"/>
    </row>
    <row r="136" customFormat="false" ht="14.25" hidden="false" customHeight="true" outlineLevel="0" collapsed="false">
      <c r="I136" s="66"/>
      <c r="J136" s="66"/>
      <c r="K136" s="53"/>
      <c r="T136" s="52"/>
    </row>
    <row r="137" customFormat="false" ht="14.25" hidden="false" customHeight="true" outlineLevel="0" collapsed="false">
      <c r="I137" s="66"/>
      <c r="J137" s="66"/>
      <c r="K137" s="53"/>
      <c r="T137" s="52"/>
    </row>
    <row r="138" customFormat="false" ht="14.25" hidden="false" customHeight="true" outlineLevel="0" collapsed="false">
      <c r="I138" s="66"/>
      <c r="J138" s="66"/>
      <c r="K138" s="53"/>
      <c r="T138" s="52"/>
    </row>
    <row r="139" customFormat="false" ht="14.25" hidden="false" customHeight="true" outlineLevel="0" collapsed="false">
      <c r="I139" s="66"/>
      <c r="J139" s="66"/>
      <c r="K139" s="53"/>
      <c r="T139" s="52"/>
    </row>
    <row r="140" customFormat="false" ht="14.25" hidden="false" customHeight="true" outlineLevel="0" collapsed="false">
      <c r="I140" s="66"/>
      <c r="J140" s="66"/>
      <c r="K140" s="53"/>
      <c r="T140" s="52"/>
    </row>
    <row r="141" customFormat="false" ht="14.25" hidden="false" customHeight="true" outlineLevel="0" collapsed="false">
      <c r="I141" s="66"/>
      <c r="J141" s="66"/>
      <c r="K141" s="53"/>
      <c r="T141" s="52"/>
    </row>
    <row r="142" customFormat="false" ht="14.25" hidden="false" customHeight="true" outlineLevel="0" collapsed="false">
      <c r="I142" s="66"/>
      <c r="J142" s="66"/>
      <c r="K142" s="53"/>
      <c r="T142" s="52"/>
    </row>
    <row r="143" customFormat="false" ht="14.25" hidden="false" customHeight="true" outlineLevel="0" collapsed="false">
      <c r="I143" s="66"/>
      <c r="J143" s="66"/>
      <c r="K143" s="53"/>
      <c r="T143" s="52"/>
    </row>
    <row r="144" customFormat="false" ht="14.25" hidden="false" customHeight="true" outlineLevel="0" collapsed="false">
      <c r="I144" s="66"/>
      <c r="J144" s="66"/>
      <c r="K144" s="53"/>
      <c r="T144" s="52"/>
    </row>
    <row r="145" customFormat="false" ht="14.25" hidden="false" customHeight="true" outlineLevel="0" collapsed="false">
      <c r="I145" s="66"/>
      <c r="J145" s="66"/>
      <c r="K145" s="53"/>
      <c r="T145" s="52"/>
    </row>
    <row r="146" customFormat="false" ht="14.25" hidden="false" customHeight="true" outlineLevel="0" collapsed="false">
      <c r="I146" s="66"/>
      <c r="J146" s="66"/>
      <c r="K146" s="53"/>
      <c r="T146" s="52"/>
    </row>
    <row r="147" customFormat="false" ht="14.25" hidden="false" customHeight="true" outlineLevel="0" collapsed="false">
      <c r="I147" s="66"/>
      <c r="J147" s="66"/>
      <c r="K147" s="53"/>
      <c r="T147" s="52"/>
    </row>
    <row r="148" customFormat="false" ht="14.25" hidden="false" customHeight="true" outlineLevel="0" collapsed="false">
      <c r="I148" s="66"/>
      <c r="J148" s="66"/>
      <c r="K148" s="53"/>
      <c r="T148" s="52"/>
    </row>
    <row r="149" customFormat="false" ht="14.25" hidden="false" customHeight="true" outlineLevel="0" collapsed="false">
      <c r="I149" s="66"/>
      <c r="J149" s="66"/>
      <c r="K149" s="53"/>
      <c r="T149" s="52"/>
    </row>
    <row r="150" customFormat="false" ht="14.25" hidden="false" customHeight="true" outlineLevel="0" collapsed="false">
      <c r="I150" s="66"/>
      <c r="J150" s="66"/>
      <c r="K150" s="53"/>
      <c r="T150" s="52"/>
    </row>
    <row r="151" customFormat="false" ht="14.25" hidden="false" customHeight="true" outlineLevel="0" collapsed="false">
      <c r="I151" s="66"/>
      <c r="J151" s="66"/>
      <c r="K151" s="53"/>
      <c r="T151" s="52"/>
    </row>
    <row r="152" customFormat="false" ht="14.25" hidden="false" customHeight="true" outlineLevel="0" collapsed="false">
      <c r="I152" s="66"/>
      <c r="J152" s="66"/>
      <c r="K152" s="53"/>
      <c r="T152" s="52"/>
    </row>
    <row r="153" customFormat="false" ht="14.25" hidden="false" customHeight="true" outlineLevel="0" collapsed="false">
      <c r="I153" s="66"/>
      <c r="J153" s="66"/>
      <c r="K153" s="53"/>
      <c r="T153" s="52"/>
    </row>
    <row r="154" customFormat="false" ht="14.25" hidden="false" customHeight="true" outlineLevel="0" collapsed="false">
      <c r="I154" s="66"/>
      <c r="J154" s="66"/>
      <c r="K154" s="53"/>
      <c r="T154" s="52"/>
    </row>
    <row r="155" customFormat="false" ht="14.25" hidden="false" customHeight="true" outlineLevel="0" collapsed="false">
      <c r="I155" s="66"/>
      <c r="J155" s="66"/>
      <c r="K155" s="53"/>
      <c r="T155" s="52"/>
    </row>
    <row r="156" customFormat="false" ht="14.25" hidden="false" customHeight="true" outlineLevel="0" collapsed="false">
      <c r="I156" s="66"/>
      <c r="J156" s="66"/>
      <c r="K156" s="53"/>
      <c r="T156" s="52"/>
    </row>
    <row r="157" customFormat="false" ht="14.25" hidden="false" customHeight="true" outlineLevel="0" collapsed="false">
      <c r="I157" s="66"/>
      <c r="J157" s="66"/>
      <c r="K157" s="53"/>
      <c r="T157" s="52"/>
    </row>
    <row r="158" customFormat="false" ht="14.25" hidden="false" customHeight="true" outlineLevel="0" collapsed="false">
      <c r="I158" s="66"/>
      <c r="J158" s="66"/>
      <c r="K158" s="53"/>
      <c r="T158" s="52"/>
    </row>
    <row r="159" customFormat="false" ht="14.25" hidden="false" customHeight="true" outlineLevel="0" collapsed="false">
      <c r="I159" s="66"/>
      <c r="J159" s="66"/>
      <c r="K159" s="53"/>
      <c r="T159" s="52"/>
    </row>
    <row r="160" customFormat="false" ht="14.25" hidden="false" customHeight="true" outlineLevel="0" collapsed="false">
      <c r="I160" s="66"/>
      <c r="J160" s="66"/>
      <c r="K160" s="53"/>
      <c r="T160" s="52"/>
    </row>
    <row r="161" customFormat="false" ht="14.25" hidden="false" customHeight="true" outlineLevel="0" collapsed="false">
      <c r="I161" s="66"/>
      <c r="J161" s="66"/>
      <c r="K161" s="53"/>
      <c r="T161" s="52"/>
    </row>
    <row r="162" customFormat="false" ht="14.25" hidden="false" customHeight="true" outlineLevel="0" collapsed="false">
      <c r="I162" s="66"/>
      <c r="J162" s="66"/>
      <c r="K162" s="53"/>
      <c r="T162" s="52"/>
    </row>
    <row r="163" customFormat="false" ht="14.25" hidden="false" customHeight="true" outlineLevel="0" collapsed="false">
      <c r="I163" s="66"/>
      <c r="J163" s="66"/>
      <c r="K163" s="53"/>
      <c r="T163" s="52"/>
    </row>
    <row r="164" customFormat="false" ht="14.25" hidden="false" customHeight="true" outlineLevel="0" collapsed="false">
      <c r="I164" s="66"/>
      <c r="J164" s="66"/>
      <c r="K164" s="53"/>
      <c r="T164" s="52"/>
    </row>
    <row r="165" customFormat="false" ht="14.25" hidden="false" customHeight="true" outlineLevel="0" collapsed="false">
      <c r="I165" s="66"/>
      <c r="J165" s="66"/>
      <c r="K165" s="53"/>
      <c r="T165" s="52"/>
    </row>
    <row r="166" customFormat="false" ht="14.25" hidden="false" customHeight="true" outlineLevel="0" collapsed="false">
      <c r="I166" s="66"/>
      <c r="J166" s="66"/>
      <c r="K166" s="53"/>
      <c r="T166" s="52"/>
    </row>
    <row r="167" customFormat="false" ht="14.25" hidden="false" customHeight="true" outlineLevel="0" collapsed="false">
      <c r="I167" s="66"/>
      <c r="J167" s="66"/>
      <c r="K167" s="53"/>
      <c r="T167" s="52"/>
    </row>
    <row r="168" customFormat="false" ht="14.25" hidden="false" customHeight="true" outlineLevel="0" collapsed="false">
      <c r="I168" s="66"/>
      <c r="J168" s="66"/>
      <c r="K168" s="53"/>
      <c r="T168" s="52"/>
    </row>
    <row r="169" customFormat="false" ht="14.25" hidden="false" customHeight="true" outlineLevel="0" collapsed="false">
      <c r="I169" s="66"/>
      <c r="J169" s="66"/>
      <c r="K169" s="53"/>
      <c r="T169" s="52"/>
    </row>
    <row r="170" customFormat="false" ht="14.25" hidden="false" customHeight="true" outlineLevel="0" collapsed="false">
      <c r="I170" s="66"/>
      <c r="J170" s="66"/>
      <c r="K170" s="53"/>
      <c r="T170" s="52"/>
    </row>
    <row r="171" customFormat="false" ht="14.25" hidden="false" customHeight="true" outlineLevel="0" collapsed="false">
      <c r="I171" s="66"/>
      <c r="J171" s="66"/>
      <c r="K171" s="53"/>
      <c r="T171" s="52"/>
    </row>
    <row r="172" customFormat="false" ht="14.25" hidden="false" customHeight="true" outlineLevel="0" collapsed="false">
      <c r="I172" s="66"/>
      <c r="J172" s="66"/>
      <c r="K172" s="53"/>
      <c r="T172" s="52"/>
    </row>
    <row r="173" customFormat="false" ht="14.25" hidden="false" customHeight="true" outlineLevel="0" collapsed="false">
      <c r="I173" s="66"/>
      <c r="J173" s="66"/>
      <c r="K173" s="53"/>
      <c r="T173" s="52"/>
    </row>
    <row r="174" customFormat="false" ht="14.25" hidden="false" customHeight="true" outlineLevel="0" collapsed="false">
      <c r="I174" s="66"/>
      <c r="J174" s="66"/>
      <c r="K174" s="53"/>
      <c r="T174" s="52"/>
    </row>
    <row r="175" customFormat="false" ht="14.25" hidden="false" customHeight="true" outlineLevel="0" collapsed="false">
      <c r="I175" s="66"/>
      <c r="J175" s="66"/>
      <c r="K175" s="53"/>
      <c r="T175" s="52"/>
    </row>
    <row r="176" customFormat="false" ht="14.25" hidden="false" customHeight="true" outlineLevel="0" collapsed="false">
      <c r="I176" s="66"/>
      <c r="J176" s="66"/>
      <c r="K176" s="53"/>
      <c r="T176" s="52"/>
    </row>
    <row r="177" customFormat="false" ht="14.25" hidden="false" customHeight="true" outlineLevel="0" collapsed="false">
      <c r="I177" s="66"/>
      <c r="J177" s="66"/>
      <c r="K177" s="53"/>
      <c r="T177" s="52"/>
    </row>
    <row r="178" customFormat="false" ht="14.25" hidden="false" customHeight="true" outlineLevel="0" collapsed="false">
      <c r="I178" s="66"/>
      <c r="J178" s="66"/>
      <c r="K178" s="53"/>
      <c r="T178" s="52"/>
    </row>
    <row r="179" customFormat="false" ht="14.25" hidden="false" customHeight="true" outlineLevel="0" collapsed="false">
      <c r="I179" s="66"/>
      <c r="J179" s="66"/>
      <c r="K179" s="53"/>
      <c r="T179" s="52"/>
    </row>
    <row r="180" customFormat="false" ht="14.25" hidden="false" customHeight="true" outlineLevel="0" collapsed="false">
      <c r="I180" s="66"/>
      <c r="J180" s="66"/>
      <c r="K180" s="53"/>
      <c r="T180" s="52"/>
    </row>
    <row r="181" customFormat="false" ht="14.25" hidden="false" customHeight="true" outlineLevel="0" collapsed="false">
      <c r="I181" s="66"/>
      <c r="J181" s="66"/>
      <c r="K181" s="53"/>
      <c r="T181" s="52"/>
    </row>
    <row r="182" customFormat="false" ht="14.25" hidden="false" customHeight="true" outlineLevel="0" collapsed="false">
      <c r="I182" s="66"/>
      <c r="J182" s="66"/>
      <c r="K182" s="53"/>
      <c r="T182" s="52"/>
    </row>
    <row r="183" customFormat="false" ht="14.25" hidden="false" customHeight="true" outlineLevel="0" collapsed="false">
      <c r="I183" s="66"/>
      <c r="J183" s="66"/>
      <c r="K183" s="53"/>
      <c r="T183" s="52"/>
    </row>
    <row r="184" customFormat="false" ht="14.25" hidden="false" customHeight="true" outlineLevel="0" collapsed="false">
      <c r="I184" s="66"/>
      <c r="J184" s="66"/>
      <c r="K184" s="53"/>
      <c r="T184" s="52"/>
    </row>
    <row r="185" customFormat="false" ht="14.25" hidden="false" customHeight="true" outlineLevel="0" collapsed="false">
      <c r="I185" s="66"/>
      <c r="J185" s="66"/>
      <c r="K185" s="53"/>
      <c r="T185" s="52"/>
    </row>
    <row r="186" customFormat="false" ht="14.25" hidden="false" customHeight="true" outlineLevel="0" collapsed="false">
      <c r="I186" s="66"/>
      <c r="J186" s="66"/>
      <c r="K186" s="53"/>
      <c r="T186" s="52"/>
    </row>
    <row r="187" customFormat="false" ht="14.25" hidden="false" customHeight="true" outlineLevel="0" collapsed="false">
      <c r="I187" s="66"/>
      <c r="J187" s="66"/>
      <c r="K187" s="53"/>
      <c r="T187" s="52"/>
    </row>
    <row r="188" customFormat="false" ht="14.25" hidden="false" customHeight="true" outlineLevel="0" collapsed="false">
      <c r="I188" s="66"/>
      <c r="J188" s="66"/>
      <c r="K188" s="53"/>
      <c r="T188" s="52"/>
    </row>
    <row r="189" customFormat="false" ht="14.25" hidden="false" customHeight="true" outlineLevel="0" collapsed="false">
      <c r="I189" s="66"/>
      <c r="J189" s="66"/>
      <c r="K189" s="53"/>
      <c r="T189" s="52"/>
    </row>
    <row r="190" customFormat="false" ht="14.25" hidden="false" customHeight="true" outlineLevel="0" collapsed="false">
      <c r="I190" s="66"/>
      <c r="J190" s="66"/>
      <c r="K190" s="53"/>
      <c r="T190" s="52"/>
    </row>
    <row r="191" customFormat="false" ht="14.25" hidden="false" customHeight="true" outlineLevel="0" collapsed="false">
      <c r="I191" s="66"/>
      <c r="J191" s="66"/>
      <c r="K191" s="53"/>
      <c r="T191" s="52"/>
    </row>
    <row r="192" customFormat="false" ht="14.25" hidden="false" customHeight="true" outlineLevel="0" collapsed="false">
      <c r="I192" s="66"/>
      <c r="J192" s="66"/>
      <c r="K192" s="53"/>
      <c r="T192" s="52"/>
    </row>
    <row r="193" customFormat="false" ht="14.25" hidden="false" customHeight="true" outlineLevel="0" collapsed="false">
      <c r="I193" s="66"/>
      <c r="J193" s="66"/>
      <c r="K193" s="53"/>
      <c r="T193" s="52"/>
    </row>
    <row r="194" customFormat="false" ht="14.25" hidden="false" customHeight="true" outlineLevel="0" collapsed="false">
      <c r="I194" s="66"/>
      <c r="J194" s="66"/>
      <c r="K194" s="53"/>
    </row>
    <row r="195" customFormat="false" ht="14.25" hidden="false" customHeight="true" outlineLevel="0" collapsed="false">
      <c r="I195" s="66"/>
      <c r="J195" s="66"/>
      <c r="K195" s="53"/>
    </row>
    <row r="196" customFormat="false" ht="14.25" hidden="false" customHeight="true" outlineLevel="0" collapsed="false">
      <c r="I196" s="66"/>
      <c r="J196" s="66"/>
      <c r="K196" s="53"/>
    </row>
    <row r="197" customFormat="false" ht="14.25" hidden="false" customHeight="true" outlineLevel="0" collapsed="false">
      <c r="I197" s="66"/>
      <c r="J197" s="66"/>
      <c r="K197" s="53"/>
    </row>
    <row r="198" customFormat="false" ht="14.25" hidden="false" customHeight="true" outlineLevel="0" collapsed="false">
      <c r="I198" s="66"/>
      <c r="J198" s="66"/>
      <c r="K198" s="53"/>
    </row>
    <row r="199" customFormat="false" ht="14.25" hidden="false" customHeight="true" outlineLevel="0" collapsed="false">
      <c r="I199" s="66"/>
      <c r="J199" s="66"/>
      <c r="K199" s="53"/>
    </row>
    <row r="200" customFormat="false" ht="14.25" hidden="false" customHeight="true" outlineLevel="0" collapsed="false">
      <c r="I200" s="66"/>
      <c r="J200" s="66"/>
      <c r="K200" s="53"/>
    </row>
    <row r="201" customFormat="false" ht="14.25" hidden="false" customHeight="true" outlineLevel="0" collapsed="false">
      <c r="I201" s="66"/>
      <c r="J201" s="66"/>
      <c r="K201" s="53"/>
    </row>
    <row r="202" customFormat="false" ht="14.25" hidden="false" customHeight="true" outlineLevel="0" collapsed="false">
      <c r="I202" s="66"/>
      <c r="J202" s="66"/>
      <c r="K202" s="53"/>
    </row>
    <row r="203" customFormat="false" ht="14.25" hidden="false" customHeight="true" outlineLevel="0" collapsed="false">
      <c r="I203" s="66"/>
      <c r="J203" s="66"/>
      <c r="K203" s="53"/>
    </row>
    <row r="204" customFormat="false" ht="14.25" hidden="false" customHeight="true" outlineLevel="0" collapsed="false">
      <c r="I204" s="66"/>
      <c r="J204" s="66"/>
      <c r="K204" s="53"/>
    </row>
    <row r="205" customFormat="false" ht="14.25" hidden="false" customHeight="true" outlineLevel="0" collapsed="false">
      <c r="I205" s="66"/>
      <c r="J205" s="66"/>
      <c r="K205" s="53"/>
    </row>
    <row r="206" customFormat="false" ht="14.25" hidden="false" customHeight="true" outlineLevel="0" collapsed="false">
      <c r="I206" s="66"/>
      <c r="J206" s="66"/>
      <c r="K206" s="53"/>
    </row>
    <row r="207" customFormat="false" ht="14.25" hidden="false" customHeight="true" outlineLevel="0" collapsed="false">
      <c r="I207" s="66"/>
      <c r="J207" s="66"/>
      <c r="K207" s="53"/>
    </row>
    <row r="208" customFormat="false" ht="14.25" hidden="false" customHeight="true" outlineLevel="0" collapsed="false">
      <c r="I208" s="66"/>
      <c r="J208" s="66"/>
      <c r="K208" s="53"/>
    </row>
    <row r="209" customFormat="false" ht="14.25" hidden="false" customHeight="true" outlineLevel="0" collapsed="false">
      <c r="I209" s="66"/>
      <c r="J209" s="66"/>
      <c r="K209" s="53"/>
    </row>
    <row r="210" customFormat="false" ht="14.25" hidden="false" customHeight="true" outlineLevel="0" collapsed="false">
      <c r="I210" s="66"/>
      <c r="J210" s="66"/>
      <c r="K210" s="53"/>
    </row>
    <row r="211" customFormat="false" ht="14.25" hidden="false" customHeight="true" outlineLevel="0" collapsed="false">
      <c r="I211" s="66"/>
      <c r="J211" s="66"/>
      <c r="K211" s="53"/>
    </row>
    <row r="212" customFormat="false" ht="14.25" hidden="false" customHeight="true" outlineLevel="0" collapsed="false">
      <c r="I212" s="66"/>
      <c r="J212" s="66"/>
      <c r="K212" s="53"/>
    </row>
    <row r="213" customFormat="false" ht="14.25" hidden="false" customHeight="true" outlineLevel="0" collapsed="false">
      <c r="I213" s="66"/>
      <c r="J213" s="66"/>
      <c r="K213" s="53"/>
    </row>
    <row r="214" customFormat="false" ht="14.25" hidden="false" customHeight="true" outlineLevel="0" collapsed="false">
      <c r="I214" s="66"/>
      <c r="J214" s="66"/>
      <c r="K214" s="53"/>
    </row>
    <row r="215" customFormat="false" ht="14.25" hidden="false" customHeight="true" outlineLevel="0" collapsed="false">
      <c r="I215" s="66"/>
      <c r="J215" s="66"/>
      <c r="K215" s="53"/>
    </row>
    <row r="216" customFormat="false" ht="14.25" hidden="false" customHeight="true" outlineLevel="0" collapsed="false">
      <c r="I216" s="66"/>
      <c r="J216" s="66"/>
      <c r="K216" s="53"/>
    </row>
    <row r="217" customFormat="false" ht="14.25" hidden="false" customHeight="true" outlineLevel="0" collapsed="false">
      <c r="I217" s="66"/>
      <c r="J217" s="66"/>
      <c r="K217" s="53"/>
    </row>
    <row r="218" customFormat="false" ht="14.25" hidden="false" customHeight="true" outlineLevel="0" collapsed="false">
      <c r="I218" s="66"/>
      <c r="J218" s="66"/>
      <c r="K218" s="53"/>
    </row>
    <row r="219" customFormat="false" ht="14.25" hidden="false" customHeight="true" outlineLevel="0" collapsed="false">
      <c r="I219" s="66"/>
      <c r="J219" s="66"/>
      <c r="K219" s="53"/>
    </row>
    <row r="220" customFormat="false" ht="14.25" hidden="false" customHeight="true" outlineLevel="0" collapsed="false">
      <c r="I220" s="66"/>
      <c r="J220" s="66"/>
      <c r="K220" s="53"/>
    </row>
    <row r="221" customFormat="false" ht="14.25" hidden="false" customHeight="true" outlineLevel="0" collapsed="false">
      <c r="I221" s="66"/>
      <c r="J221" s="66"/>
      <c r="K221" s="53"/>
    </row>
    <row r="222" customFormat="false" ht="14.25" hidden="false" customHeight="true" outlineLevel="0" collapsed="false">
      <c r="I222" s="66"/>
      <c r="J222" s="66"/>
      <c r="K222" s="53"/>
    </row>
    <row r="223" customFormat="false" ht="14.25" hidden="false" customHeight="true" outlineLevel="0" collapsed="false">
      <c r="I223" s="66"/>
      <c r="J223" s="66"/>
      <c r="K223" s="53"/>
    </row>
    <row r="224" customFormat="false" ht="14.25" hidden="false" customHeight="true" outlineLevel="0" collapsed="false">
      <c r="I224" s="66"/>
      <c r="J224" s="66"/>
      <c r="K224" s="53"/>
    </row>
    <row r="225" customFormat="false" ht="14.25" hidden="false" customHeight="true" outlineLevel="0" collapsed="false">
      <c r="I225" s="66"/>
      <c r="J225" s="66"/>
      <c r="K225" s="53"/>
    </row>
    <row r="226" customFormat="false" ht="14.25" hidden="false" customHeight="true" outlineLevel="0" collapsed="false">
      <c r="I226" s="66"/>
      <c r="J226" s="66"/>
      <c r="K226" s="53"/>
    </row>
    <row r="227" customFormat="false" ht="14.25" hidden="false" customHeight="true" outlineLevel="0" collapsed="false">
      <c r="I227" s="66"/>
      <c r="J227" s="66"/>
      <c r="K227" s="53"/>
    </row>
    <row r="228" customFormat="false" ht="14.25" hidden="false" customHeight="true" outlineLevel="0" collapsed="false">
      <c r="I228" s="66"/>
      <c r="J228" s="66"/>
      <c r="K228" s="53"/>
    </row>
    <row r="229" customFormat="false" ht="14.25" hidden="false" customHeight="true" outlineLevel="0" collapsed="false">
      <c r="I229" s="66"/>
      <c r="J229" s="66"/>
      <c r="K229" s="53"/>
    </row>
    <row r="230" customFormat="false" ht="14.25" hidden="false" customHeight="true" outlineLevel="0" collapsed="false">
      <c r="I230" s="66"/>
      <c r="J230" s="66"/>
      <c r="K230" s="53"/>
    </row>
    <row r="231" customFormat="false" ht="14.25" hidden="false" customHeight="true" outlineLevel="0" collapsed="false">
      <c r="I231" s="66"/>
      <c r="J231" s="66"/>
      <c r="K231" s="53"/>
    </row>
    <row r="232" customFormat="false" ht="14.25" hidden="false" customHeight="true" outlineLevel="0" collapsed="false">
      <c r="I232" s="66"/>
      <c r="J232" s="66"/>
      <c r="K232" s="53"/>
    </row>
    <row r="233" customFormat="false" ht="14.25" hidden="false" customHeight="true" outlineLevel="0" collapsed="false">
      <c r="I233" s="66"/>
      <c r="J233" s="66"/>
      <c r="K233" s="53"/>
    </row>
    <row r="234" customFormat="false" ht="14.25" hidden="false" customHeight="true" outlineLevel="0" collapsed="false">
      <c r="I234" s="66"/>
      <c r="J234" s="66"/>
      <c r="K234" s="53"/>
    </row>
    <row r="235" customFormat="false" ht="14.25" hidden="false" customHeight="true" outlineLevel="0" collapsed="false">
      <c r="I235" s="66"/>
      <c r="J235" s="66"/>
      <c r="K235" s="53"/>
    </row>
    <row r="236" customFormat="false" ht="14.25" hidden="false" customHeight="true" outlineLevel="0" collapsed="false">
      <c r="I236" s="66"/>
      <c r="J236" s="66"/>
      <c r="K236" s="53"/>
    </row>
    <row r="237" customFormat="false" ht="14.25" hidden="false" customHeight="true" outlineLevel="0" collapsed="false">
      <c r="I237" s="66"/>
      <c r="J237" s="66"/>
      <c r="K237" s="53"/>
    </row>
    <row r="238" customFormat="false" ht="14.25" hidden="false" customHeight="true" outlineLevel="0" collapsed="false">
      <c r="I238" s="66"/>
      <c r="J238" s="66"/>
      <c r="K238" s="53"/>
    </row>
    <row r="239" customFormat="false" ht="14.25" hidden="false" customHeight="true" outlineLevel="0" collapsed="false">
      <c r="I239" s="66"/>
      <c r="J239" s="66"/>
      <c r="K239" s="53"/>
    </row>
    <row r="240" customFormat="false" ht="14.25" hidden="false" customHeight="true" outlineLevel="0" collapsed="false">
      <c r="I240" s="66"/>
      <c r="J240" s="66"/>
      <c r="K240" s="53"/>
    </row>
    <row r="241" customFormat="false" ht="14.25" hidden="false" customHeight="true" outlineLevel="0" collapsed="false">
      <c r="I241" s="66"/>
      <c r="J241" s="66"/>
      <c r="K241" s="53"/>
    </row>
    <row r="242" customFormat="false" ht="14.25" hidden="false" customHeight="true" outlineLevel="0" collapsed="false">
      <c r="I242" s="66"/>
      <c r="J242" s="66"/>
      <c r="K242" s="53"/>
    </row>
    <row r="243" customFormat="false" ht="14.25" hidden="false" customHeight="true" outlineLevel="0" collapsed="false">
      <c r="I243" s="66"/>
      <c r="J243" s="66"/>
      <c r="K243" s="53"/>
    </row>
    <row r="244" customFormat="false" ht="14.25" hidden="false" customHeight="true" outlineLevel="0" collapsed="false">
      <c r="I244" s="66"/>
      <c r="J244" s="66"/>
      <c r="K244" s="53"/>
    </row>
    <row r="245" customFormat="false" ht="14.25" hidden="false" customHeight="true" outlineLevel="0" collapsed="false">
      <c r="I245" s="66"/>
      <c r="J245" s="66"/>
      <c r="K245" s="53"/>
    </row>
    <row r="246" customFormat="false" ht="14.25" hidden="false" customHeight="true" outlineLevel="0" collapsed="false">
      <c r="I246" s="66"/>
      <c r="J246" s="66"/>
      <c r="K246" s="53"/>
    </row>
    <row r="247" customFormat="false" ht="14.25" hidden="false" customHeight="true" outlineLevel="0" collapsed="false">
      <c r="I247" s="66"/>
      <c r="J247" s="66"/>
      <c r="K247" s="53"/>
    </row>
    <row r="248" customFormat="false" ht="14.25" hidden="false" customHeight="true" outlineLevel="0" collapsed="false">
      <c r="I248" s="66"/>
      <c r="J248" s="66"/>
      <c r="K248" s="53"/>
    </row>
    <row r="249" customFormat="false" ht="14.25" hidden="false" customHeight="true" outlineLevel="0" collapsed="false">
      <c r="I249" s="66"/>
      <c r="J249" s="66"/>
      <c r="K249" s="53"/>
    </row>
    <row r="250" customFormat="false" ht="14.25" hidden="false" customHeight="true" outlineLevel="0" collapsed="false">
      <c r="I250" s="66"/>
      <c r="J250" s="66"/>
      <c r="K250" s="53"/>
    </row>
    <row r="251" customFormat="false" ht="14.25" hidden="false" customHeight="true" outlineLevel="0" collapsed="false">
      <c r="I251" s="66"/>
      <c r="J251" s="66"/>
      <c r="K251" s="53"/>
    </row>
    <row r="252" customFormat="false" ht="14.25" hidden="false" customHeight="true" outlineLevel="0" collapsed="false">
      <c r="I252" s="66"/>
      <c r="J252" s="66"/>
      <c r="K252" s="53"/>
    </row>
    <row r="253" customFormat="false" ht="14.25" hidden="false" customHeight="true" outlineLevel="0" collapsed="false">
      <c r="I253" s="66"/>
      <c r="J253" s="66"/>
      <c r="K253" s="53"/>
    </row>
    <row r="254" customFormat="false" ht="14.25" hidden="false" customHeight="true" outlineLevel="0" collapsed="false">
      <c r="I254" s="66"/>
      <c r="J254" s="66"/>
      <c r="K254" s="53"/>
    </row>
    <row r="255" customFormat="false" ht="14.25" hidden="false" customHeight="true" outlineLevel="0" collapsed="false">
      <c r="I255" s="66"/>
      <c r="J255" s="66"/>
      <c r="K255" s="53"/>
    </row>
    <row r="256" customFormat="false" ht="14.25" hidden="false" customHeight="true" outlineLevel="0" collapsed="false">
      <c r="I256" s="66"/>
      <c r="J256" s="66"/>
      <c r="K256" s="53"/>
    </row>
    <row r="257" customFormat="false" ht="14.25" hidden="false" customHeight="true" outlineLevel="0" collapsed="false">
      <c r="I257" s="66"/>
      <c r="J257" s="66"/>
      <c r="K257" s="53"/>
    </row>
    <row r="258" customFormat="false" ht="14.25" hidden="false" customHeight="true" outlineLevel="0" collapsed="false">
      <c r="I258" s="66"/>
      <c r="J258" s="66"/>
      <c r="K258" s="53"/>
    </row>
    <row r="259" customFormat="false" ht="14.25" hidden="false" customHeight="true" outlineLevel="0" collapsed="false">
      <c r="I259" s="66"/>
      <c r="J259" s="66"/>
      <c r="K259" s="53"/>
    </row>
    <row r="260" customFormat="false" ht="14.25" hidden="false" customHeight="true" outlineLevel="0" collapsed="false">
      <c r="I260" s="66"/>
      <c r="J260" s="66"/>
      <c r="K260" s="53"/>
    </row>
    <row r="261" customFormat="false" ht="14.25" hidden="false" customHeight="true" outlineLevel="0" collapsed="false">
      <c r="I261" s="66"/>
      <c r="J261" s="66"/>
      <c r="K261" s="53"/>
    </row>
    <row r="262" customFormat="false" ht="14.25" hidden="false" customHeight="true" outlineLevel="0" collapsed="false">
      <c r="I262" s="66"/>
      <c r="J262" s="66"/>
      <c r="K262" s="53"/>
    </row>
    <row r="263" customFormat="false" ht="14.25" hidden="false" customHeight="true" outlineLevel="0" collapsed="false">
      <c r="I263" s="66"/>
      <c r="J263" s="66"/>
      <c r="K263" s="53"/>
    </row>
    <row r="264" customFormat="false" ht="14.25" hidden="false" customHeight="true" outlineLevel="0" collapsed="false">
      <c r="I264" s="66"/>
      <c r="J264" s="66"/>
      <c r="K264" s="53"/>
    </row>
    <row r="265" customFormat="false" ht="14.25" hidden="false" customHeight="true" outlineLevel="0" collapsed="false">
      <c r="I265" s="66"/>
      <c r="J265" s="66"/>
      <c r="K265" s="53"/>
    </row>
    <row r="266" customFormat="false" ht="14.25" hidden="false" customHeight="true" outlineLevel="0" collapsed="false">
      <c r="I266" s="66"/>
      <c r="J266" s="66"/>
      <c r="K266" s="53"/>
    </row>
    <row r="267" customFormat="false" ht="14.25" hidden="false" customHeight="true" outlineLevel="0" collapsed="false">
      <c r="I267" s="66"/>
      <c r="J267" s="66"/>
      <c r="K267" s="53"/>
    </row>
    <row r="268" customFormat="false" ht="14.25" hidden="false" customHeight="true" outlineLevel="0" collapsed="false">
      <c r="I268" s="66"/>
      <c r="J268" s="66"/>
      <c r="K268" s="53"/>
    </row>
    <row r="269" customFormat="false" ht="14.25" hidden="false" customHeight="true" outlineLevel="0" collapsed="false">
      <c r="I269" s="66"/>
      <c r="J269" s="66"/>
      <c r="K269" s="53"/>
    </row>
    <row r="270" customFormat="false" ht="14.25" hidden="false" customHeight="true" outlineLevel="0" collapsed="false">
      <c r="I270" s="66"/>
      <c r="J270" s="66"/>
      <c r="K270" s="53"/>
    </row>
    <row r="271" customFormat="false" ht="14.25" hidden="false" customHeight="true" outlineLevel="0" collapsed="false">
      <c r="I271" s="66"/>
      <c r="J271" s="66"/>
      <c r="K271" s="53"/>
    </row>
    <row r="272" customFormat="false" ht="14.25" hidden="false" customHeight="true" outlineLevel="0" collapsed="false">
      <c r="I272" s="66"/>
      <c r="J272" s="66"/>
      <c r="K272" s="53"/>
    </row>
    <row r="273" customFormat="false" ht="14.25" hidden="false" customHeight="true" outlineLevel="0" collapsed="false">
      <c r="I273" s="66"/>
      <c r="J273" s="66"/>
      <c r="K273" s="53"/>
    </row>
    <row r="274" customFormat="false" ht="14.25" hidden="false" customHeight="true" outlineLevel="0" collapsed="false">
      <c r="I274" s="66"/>
      <c r="J274" s="66"/>
      <c r="K274" s="53"/>
    </row>
    <row r="275" customFormat="false" ht="14.25" hidden="false" customHeight="true" outlineLevel="0" collapsed="false">
      <c r="I275" s="66"/>
      <c r="J275" s="66"/>
      <c r="K275" s="53"/>
    </row>
    <row r="276" customFormat="false" ht="14.25" hidden="false" customHeight="true" outlineLevel="0" collapsed="false">
      <c r="I276" s="66"/>
      <c r="J276" s="66"/>
      <c r="K276" s="53"/>
    </row>
    <row r="277" customFormat="false" ht="14.25" hidden="false" customHeight="true" outlineLevel="0" collapsed="false">
      <c r="I277" s="66"/>
      <c r="J277" s="66"/>
      <c r="K277" s="53"/>
    </row>
    <row r="278" customFormat="false" ht="14.25" hidden="false" customHeight="true" outlineLevel="0" collapsed="false">
      <c r="I278" s="66"/>
      <c r="J278" s="66"/>
      <c r="K278" s="53"/>
    </row>
    <row r="279" customFormat="false" ht="14.25" hidden="false" customHeight="true" outlineLevel="0" collapsed="false">
      <c r="I279" s="66"/>
      <c r="J279" s="66"/>
      <c r="K279" s="53"/>
    </row>
    <row r="280" customFormat="false" ht="14.25" hidden="false" customHeight="true" outlineLevel="0" collapsed="false">
      <c r="I280" s="66"/>
      <c r="J280" s="66"/>
      <c r="K280" s="53"/>
    </row>
    <row r="281" customFormat="false" ht="14.25" hidden="false" customHeight="true" outlineLevel="0" collapsed="false">
      <c r="I281" s="66"/>
      <c r="J281" s="66"/>
      <c r="K281" s="53"/>
    </row>
    <row r="282" customFormat="false" ht="14.25" hidden="false" customHeight="true" outlineLevel="0" collapsed="false">
      <c r="I282" s="66"/>
      <c r="J282" s="66"/>
      <c r="K282" s="53"/>
    </row>
    <row r="283" customFormat="false" ht="14.25" hidden="false" customHeight="true" outlineLevel="0" collapsed="false">
      <c r="I283" s="66"/>
      <c r="J283" s="66"/>
      <c r="K283" s="53"/>
    </row>
    <row r="284" customFormat="false" ht="14.25" hidden="false" customHeight="true" outlineLevel="0" collapsed="false">
      <c r="I284" s="66"/>
      <c r="J284" s="66"/>
      <c r="K284" s="53"/>
    </row>
    <row r="285" customFormat="false" ht="14.25" hidden="false" customHeight="true" outlineLevel="0" collapsed="false">
      <c r="I285" s="66"/>
      <c r="J285" s="66"/>
      <c r="K285" s="53"/>
    </row>
    <row r="286" customFormat="false" ht="14.25" hidden="false" customHeight="true" outlineLevel="0" collapsed="false">
      <c r="I286" s="66"/>
      <c r="J286" s="66"/>
      <c r="K286" s="53"/>
    </row>
    <row r="287" customFormat="false" ht="14.25" hidden="false" customHeight="true" outlineLevel="0" collapsed="false">
      <c r="I287" s="66"/>
      <c r="J287" s="66"/>
      <c r="K287" s="53"/>
    </row>
    <row r="288" customFormat="false" ht="14.25" hidden="false" customHeight="true" outlineLevel="0" collapsed="false">
      <c r="I288" s="66"/>
      <c r="J288" s="66"/>
      <c r="K288" s="53"/>
    </row>
    <row r="289" customFormat="false" ht="14.25" hidden="false" customHeight="true" outlineLevel="0" collapsed="false">
      <c r="I289" s="66"/>
      <c r="J289" s="66"/>
      <c r="K289" s="53"/>
    </row>
    <row r="290" customFormat="false" ht="14.25" hidden="false" customHeight="true" outlineLevel="0" collapsed="false">
      <c r="I290" s="66"/>
      <c r="J290" s="66"/>
      <c r="K290" s="53"/>
    </row>
    <row r="291" customFormat="false" ht="14.25" hidden="false" customHeight="true" outlineLevel="0" collapsed="false">
      <c r="I291" s="66"/>
      <c r="J291" s="66"/>
      <c r="K291" s="53"/>
    </row>
    <row r="292" customFormat="false" ht="14.25" hidden="false" customHeight="true" outlineLevel="0" collapsed="false">
      <c r="I292" s="66"/>
      <c r="J292" s="66"/>
      <c r="K292" s="53"/>
    </row>
    <row r="293" customFormat="false" ht="14.25" hidden="false" customHeight="true" outlineLevel="0" collapsed="false">
      <c r="I293" s="66"/>
      <c r="J293" s="66"/>
      <c r="K293" s="53"/>
    </row>
    <row r="294" customFormat="false" ht="14.25" hidden="false" customHeight="true" outlineLevel="0" collapsed="false">
      <c r="I294" s="66"/>
      <c r="J294" s="66"/>
      <c r="K294" s="53"/>
    </row>
    <row r="295" customFormat="false" ht="14.25" hidden="false" customHeight="true" outlineLevel="0" collapsed="false">
      <c r="I295" s="66"/>
      <c r="J295" s="66"/>
      <c r="K295" s="53"/>
    </row>
    <row r="296" customFormat="false" ht="14.25" hidden="false" customHeight="true" outlineLevel="0" collapsed="false">
      <c r="I296" s="66"/>
      <c r="J296" s="66"/>
      <c r="K296" s="53"/>
    </row>
    <row r="297" customFormat="false" ht="14.25" hidden="false" customHeight="true" outlineLevel="0" collapsed="false">
      <c r="I297" s="66"/>
      <c r="J297" s="66"/>
      <c r="K297" s="53"/>
    </row>
    <row r="298" customFormat="false" ht="14.25" hidden="false" customHeight="true" outlineLevel="0" collapsed="false">
      <c r="I298" s="66"/>
      <c r="J298" s="66"/>
      <c r="K298" s="53"/>
    </row>
    <row r="299" customFormat="false" ht="14.25" hidden="false" customHeight="true" outlineLevel="0" collapsed="false">
      <c r="I299" s="66"/>
      <c r="J299" s="66"/>
      <c r="K299" s="53"/>
    </row>
    <row r="300" customFormat="false" ht="14.25" hidden="false" customHeight="true" outlineLevel="0" collapsed="false">
      <c r="I300" s="66"/>
      <c r="J300" s="66"/>
      <c r="K300" s="53"/>
    </row>
    <row r="301" customFormat="false" ht="14.25" hidden="false" customHeight="true" outlineLevel="0" collapsed="false">
      <c r="I301" s="66"/>
      <c r="J301" s="66"/>
      <c r="K301" s="53"/>
    </row>
    <row r="302" customFormat="false" ht="14.25" hidden="false" customHeight="true" outlineLevel="0" collapsed="false">
      <c r="I302" s="66"/>
      <c r="J302" s="66"/>
      <c r="K302" s="53"/>
    </row>
    <row r="303" customFormat="false" ht="14.25" hidden="false" customHeight="true" outlineLevel="0" collapsed="false">
      <c r="I303" s="66"/>
      <c r="J303" s="66"/>
      <c r="K303" s="53"/>
    </row>
    <row r="304" customFormat="false" ht="14.25" hidden="false" customHeight="true" outlineLevel="0" collapsed="false">
      <c r="I304" s="66"/>
      <c r="J304" s="66"/>
      <c r="K304" s="53"/>
    </row>
    <row r="305" customFormat="false" ht="14.25" hidden="false" customHeight="true" outlineLevel="0" collapsed="false">
      <c r="I305" s="66"/>
      <c r="J305" s="66"/>
      <c r="K305" s="53"/>
    </row>
    <row r="306" customFormat="false" ht="14.25" hidden="false" customHeight="true" outlineLevel="0" collapsed="false">
      <c r="I306" s="66"/>
      <c r="J306" s="66"/>
      <c r="K306" s="53"/>
    </row>
    <row r="307" customFormat="false" ht="14.25" hidden="false" customHeight="true" outlineLevel="0" collapsed="false">
      <c r="I307" s="66"/>
      <c r="J307" s="66"/>
      <c r="K307" s="53"/>
    </row>
    <row r="308" customFormat="false" ht="14.25" hidden="false" customHeight="true" outlineLevel="0" collapsed="false">
      <c r="I308" s="66"/>
      <c r="J308" s="66"/>
      <c r="K308" s="53"/>
    </row>
    <row r="309" customFormat="false" ht="14.25" hidden="false" customHeight="true" outlineLevel="0" collapsed="false">
      <c r="I309" s="66"/>
      <c r="J309" s="66"/>
      <c r="K309" s="53"/>
    </row>
    <row r="310" customFormat="false" ht="14.25" hidden="false" customHeight="true" outlineLevel="0" collapsed="false">
      <c r="I310" s="66"/>
      <c r="J310" s="66"/>
      <c r="K310" s="53"/>
    </row>
    <row r="311" customFormat="false" ht="14.25" hidden="false" customHeight="true" outlineLevel="0" collapsed="false">
      <c r="I311" s="66"/>
      <c r="J311" s="66"/>
      <c r="K311" s="53"/>
    </row>
    <row r="312" customFormat="false" ht="14.25" hidden="false" customHeight="true" outlineLevel="0" collapsed="false">
      <c r="I312" s="66"/>
      <c r="J312" s="66"/>
      <c r="K312" s="53"/>
    </row>
    <row r="313" customFormat="false" ht="14.25" hidden="false" customHeight="true" outlineLevel="0" collapsed="false">
      <c r="I313" s="66"/>
      <c r="J313" s="66"/>
      <c r="K313" s="53"/>
    </row>
    <row r="314" customFormat="false" ht="14.25" hidden="false" customHeight="true" outlineLevel="0" collapsed="false">
      <c r="I314" s="66"/>
      <c r="J314" s="66"/>
      <c r="K314" s="53"/>
    </row>
    <row r="315" customFormat="false" ht="14.25" hidden="false" customHeight="true" outlineLevel="0" collapsed="false">
      <c r="I315" s="66"/>
      <c r="J315" s="66"/>
      <c r="K315" s="53"/>
    </row>
    <row r="316" customFormat="false" ht="14.25" hidden="false" customHeight="true" outlineLevel="0" collapsed="false">
      <c r="I316" s="66"/>
      <c r="J316" s="66"/>
      <c r="K316" s="53"/>
    </row>
    <row r="317" customFormat="false" ht="14.25" hidden="false" customHeight="true" outlineLevel="0" collapsed="false">
      <c r="I317" s="66"/>
      <c r="J317" s="66"/>
      <c r="K317" s="53"/>
    </row>
    <row r="318" customFormat="false" ht="14.25" hidden="false" customHeight="true" outlineLevel="0" collapsed="false">
      <c r="I318" s="66"/>
      <c r="J318" s="66"/>
      <c r="K318" s="53"/>
    </row>
    <row r="319" customFormat="false" ht="14.25" hidden="false" customHeight="true" outlineLevel="0" collapsed="false">
      <c r="I319" s="66"/>
      <c r="J319" s="66"/>
      <c r="K319" s="53"/>
    </row>
    <row r="320" customFormat="false" ht="14.25" hidden="false" customHeight="true" outlineLevel="0" collapsed="false">
      <c r="I320" s="66"/>
      <c r="J320" s="66"/>
      <c r="K320" s="53"/>
    </row>
    <row r="321" customFormat="false" ht="14.25" hidden="false" customHeight="true" outlineLevel="0" collapsed="false">
      <c r="I321" s="66"/>
      <c r="J321" s="66"/>
      <c r="K321" s="53"/>
    </row>
    <row r="322" customFormat="false" ht="14.25" hidden="false" customHeight="true" outlineLevel="0" collapsed="false">
      <c r="I322" s="66"/>
      <c r="J322" s="66"/>
      <c r="K322" s="53"/>
    </row>
    <row r="323" customFormat="false" ht="14.25" hidden="false" customHeight="true" outlineLevel="0" collapsed="false">
      <c r="I323" s="66"/>
      <c r="J323" s="66"/>
      <c r="K323" s="53"/>
    </row>
    <row r="324" customFormat="false" ht="14.25" hidden="false" customHeight="true" outlineLevel="0" collapsed="false">
      <c r="I324" s="66"/>
      <c r="J324" s="66"/>
      <c r="K324" s="53"/>
    </row>
    <row r="325" customFormat="false" ht="14.25" hidden="false" customHeight="true" outlineLevel="0" collapsed="false">
      <c r="I325" s="66"/>
      <c r="J325" s="66"/>
      <c r="K325" s="53"/>
    </row>
    <row r="326" customFormat="false" ht="14.25" hidden="false" customHeight="true" outlineLevel="0" collapsed="false">
      <c r="I326" s="66"/>
      <c r="J326" s="66"/>
      <c r="K326" s="53"/>
    </row>
    <row r="327" customFormat="false" ht="14.25" hidden="false" customHeight="true" outlineLevel="0" collapsed="false">
      <c r="I327" s="66"/>
      <c r="J327" s="66"/>
      <c r="K327" s="53"/>
    </row>
    <row r="328" customFormat="false" ht="14.25" hidden="false" customHeight="true" outlineLevel="0" collapsed="false">
      <c r="I328" s="66"/>
      <c r="J328" s="66"/>
      <c r="K328" s="53"/>
    </row>
    <row r="329" customFormat="false" ht="14.25" hidden="false" customHeight="true" outlineLevel="0" collapsed="false">
      <c r="I329" s="66"/>
      <c r="J329" s="66"/>
      <c r="K329" s="53"/>
    </row>
    <row r="330" customFormat="false" ht="14.25" hidden="false" customHeight="true" outlineLevel="0" collapsed="false">
      <c r="I330" s="66"/>
      <c r="J330" s="66"/>
      <c r="K330" s="53"/>
    </row>
    <row r="331" customFormat="false" ht="14.25" hidden="false" customHeight="true" outlineLevel="0" collapsed="false">
      <c r="I331" s="66"/>
      <c r="J331" s="66"/>
      <c r="K331" s="53"/>
    </row>
    <row r="332" customFormat="false" ht="14.25" hidden="false" customHeight="true" outlineLevel="0" collapsed="false">
      <c r="I332" s="66"/>
      <c r="J332" s="66"/>
      <c r="K332" s="53"/>
    </row>
    <row r="333" customFormat="false" ht="14.25" hidden="false" customHeight="true" outlineLevel="0" collapsed="false">
      <c r="I333" s="66"/>
      <c r="J333" s="66"/>
      <c r="K333" s="53"/>
    </row>
    <row r="334" customFormat="false" ht="14.25" hidden="false" customHeight="true" outlineLevel="0" collapsed="false">
      <c r="I334" s="66"/>
      <c r="J334" s="66"/>
      <c r="K334" s="53"/>
    </row>
    <row r="335" customFormat="false" ht="14.25" hidden="false" customHeight="true" outlineLevel="0" collapsed="false">
      <c r="I335" s="66"/>
      <c r="J335" s="66"/>
      <c r="K335" s="53"/>
    </row>
    <row r="336" customFormat="false" ht="14.25" hidden="false" customHeight="true" outlineLevel="0" collapsed="false">
      <c r="I336" s="66"/>
      <c r="J336" s="66"/>
      <c r="K336" s="53"/>
    </row>
    <row r="337" customFormat="false" ht="14.25" hidden="false" customHeight="true" outlineLevel="0" collapsed="false">
      <c r="I337" s="66"/>
      <c r="J337" s="66"/>
      <c r="K337" s="53"/>
    </row>
    <row r="338" customFormat="false" ht="14.25" hidden="false" customHeight="true" outlineLevel="0" collapsed="false">
      <c r="I338" s="66"/>
      <c r="J338" s="66"/>
      <c r="K338" s="53"/>
    </row>
    <row r="339" customFormat="false" ht="14.25" hidden="false" customHeight="true" outlineLevel="0" collapsed="false">
      <c r="I339" s="66"/>
      <c r="J339" s="66"/>
      <c r="K339" s="53"/>
    </row>
    <row r="340" customFormat="false" ht="14.25" hidden="false" customHeight="true" outlineLevel="0" collapsed="false">
      <c r="I340" s="66"/>
      <c r="J340" s="66"/>
      <c r="K340" s="53"/>
    </row>
    <row r="341" customFormat="false" ht="14.25" hidden="false" customHeight="true" outlineLevel="0" collapsed="false">
      <c r="I341" s="66"/>
      <c r="J341" s="66"/>
      <c r="K341" s="53"/>
    </row>
    <row r="342" customFormat="false" ht="14.25" hidden="false" customHeight="true" outlineLevel="0" collapsed="false">
      <c r="I342" s="66"/>
      <c r="J342" s="66"/>
      <c r="K342" s="53"/>
    </row>
    <row r="343" customFormat="false" ht="14.25" hidden="false" customHeight="true" outlineLevel="0" collapsed="false">
      <c r="I343" s="66"/>
      <c r="J343" s="66"/>
      <c r="K343" s="53"/>
    </row>
    <row r="344" customFormat="false" ht="14.25" hidden="false" customHeight="true" outlineLevel="0" collapsed="false">
      <c r="I344" s="66"/>
      <c r="J344" s="66"/>
      <c r="K344" s="53"/>
    </row>
    <row r="345" customFormat="false" ht="14.25" hidden="false" customHeight="true" outlineLevel="0" collapsed="false">
      <c r="I345" s="66"/>
      <c r="J345" s="66"/>
      <c r="K345" s="53"/>
    </row>
    <row r="346" customFormat="false" ht="14.25" hidden="false" customHeight="true" outlineLevel="0" collapsed="false">
      <c r="I346" s="66"/>
      <c r="J346" s="66"/>
      <c r="K346" s="53"/>
    </row>
    <row r="347" customFormat="false" ht="14.25" hidden="false" customHeight="true" outlineLevel="0" collapsed="false">
      <c r="I347" s="66"/>
      <c r="J347" s="66"/>
      <c r="K347" s="53"/>
    </row>
    <row r="348" customFormat="false" ht="14.25" hidden="false" customHeight="true" outlineLevel="0" collapsed="false">
      <c r="I348" s="66"/>
      <c r="J348" s="66"/>
      <c r="K348" s="53"/>
    </row>
    <row r="349" customFormat="false" ht="14.25" hidden="false" customHeight="true" outlineLevel="0" collapsed="false">
      <c r="I349" s="66"/>
      <c r="J349" s="66"/>
      <c r="K349" s="53"/>
    </row>
    <row r="350" customFormat="false" ht="14.25" hidden="false" customHeight="true" outlineLevel="0" collapsed="false">
      <c r="I350" s="66"/>
      <c r="J350" s="66"/>
      <c r="K350" s="53"/>
    </row>
    <row r="351" customFormat="false" ht="14.25" hidden="false" customHeight="true" outlineLevel="0" collapsed="false">
      <c r="I351" s="66"/>
      <c r="J351" s="66"/>
      <c r="K351" s="53"/>
    </row>
    <row r="352" customFormat="false" ht="14.25" hidden="false" customHeight="true" outlineLevel="0" collapsed="false">
      <c r="I352" s="66"/>
      <c r="J352" s="66"/>
      <c r="K352" s="53"/>
    </row>
    <row r="353" customFormat="false" ht="14.25" hidden="false" customHeight="true" outlineLevel="0" collapsed="false">
      <c r="I353" s="66"/>
      <c r="J353" s="66"/>
      <c r="K353" s="53"/>
    </row>
    <row r="354" customFormat="false" ht="14.25" hidden="false" customHeight="true" outlineLevel="0" collapsed="false">
      <c r="I354" s="66"/>
      <c r="J354" s="66"/>
      <c r="K354" s="53"/>
    </row>
    <row r="355" customFormat="false" ht="14.25" hidden="false" customHeight="true" outlineLevel="0" collapsed="false">
      <c r="I355" s="66"/>
      <c r="J355" s="66"/>
      <c r="K355" s="53"/>
    </row>
    <row r="356" customFormat="false" ht="14.25" hidden="false" customHeight="true" outlineLevel="0" collapsed="false">
      <c r="I356" s="66"/>
      <c r="J356" s="66"/>
      <c r="K356" s="53"/>
    </row>
    <row r="357" customFormat="false" ht="14.25" hidden="false" customHeight="true" outlineLevel="0" collapsed="false">
      <c r="I357" s="66"/>
      <c r="J357" s="66"/>
      <c r="K357" s="53"/>
    </row>
    <row r="358" customFormat="false" ht="14.25" hidden="false" customHeight="true" outlineLevel="0" collapsed="false">
      <c r="I358" s="66"/>
      <c r="J358" s="66"/>
      <c r="K358" s="53"/>
    </row>
    <row r="359" customFormat="false" ht="14.25" hidden="false" customHeight="true" outlineLevel="0" collapsed="false">
      <c r="I359" s="66"/>
      <c r="J359" s="66"/>
      <c r="K359" s="53"/>
    </row>
    <row r="360" customFormat="false" ht="14.25" hidden="false" customHeight="true" outlineLevel="0" collapsed="false">
      <c r="I360" s="66"/>
      <c r="J360" s="66"/>
      <c r="K360" s="53"/>
    </row>
    <row r="361" customFormat="false" ht="14.25" hidden="false" customHeight="true" outlineLevel="0" collapsed="false">
      <c r="I361" s="66"/>
      <c r="J361" s="66"/>
      <c r="K361" s="53"/>
    </row>
    <row r="362" customFormat="false" ht="14.25" hidden="false" customHeight="true" outlineLevel="0" collapsed="false">
      <c r="I362" s="66"/>
      <c r="J362" s="66"/>
      <c r="K362" s="53"/>
    </row>
    <row r="363" customFormat="false" ht="14.25" hidden="false" customHeight="true" outlineLevel="0" collapsed="false">
      <c r="I363" s="66"/>
      <c r="J363" s="66"/>
      <c r="K363" s="53"/>
    </row>
    <row r="364" customFormat="false" ht="14.25" hidden="false" customHeight="true" outlineLevel="0" collapsed="false">
      <c r="I364" s="66"/>
      <c r="J364" s="66"/>
      <c r="K364" s="53"/>
    </row>
    <row r="365" customFormat="false" ht="14.25" hidden="false" customHeight="true" outlineLevel="0" collapsed="false">
      <c r="I365" s="66"/>
      <c r="J365" s="66"/>
      <c r="K365" s="53"/>
    </row>
    <row r="366" customFormat="false" ht="14.25" hidden="false" customHeight="true" outlineLevel="0" collapsed="false">
      <c r="I366" s="66"/>
      <c r="J366" s="66"/>
      <c r="K366" s="53"/>
    </row>
    <row r="367" customFormat="false" ht="14.25" hidden="false" customHeight="true" outlineLevel="0" collapsed="false">
      <c r="I367" s="66"/>
      <c r="J367" s="66"/>
      <c r="K367" s="53"/>
    </row>
    <row r="368" customFormat="false" ht="14.25" hidden="false" customHeight="true" outlineLevel="0" collapsed="false">
      <c r="I368" s="66"/>
      <c r="J368" s="66"/>
      <c r="K368" s="53"/>
    </row>
    <row r="369" customFormat="false" ht="14.25" hidden="false" customHeight="true" outlineLevel="0" collapsed="false">
      <c r="I369" s="66"/>
      <c r="J369" s="66"/>
      <c r="K369" s="53"/>
    </row>
    <row r="370" customFormat="false" ht="14.25" hidden="false" customHeight="true" outlineLevel="0" collapsed="false">
      <c r="I370" s="66"/>
      <c r="J370" s="66"/>
      <c r="K370" s="53"/>
    </row>
    <row r="371" customFormat="false" ht="14.25" hidden="false" customHeight="true" outlineLevel="0" collapsed="false">
      <c r="I371" s="66"/>
      <c r="J371" s="66"/>
      <c r="K371" s="53"/>
    </row>
    <row r="372" customFormat="false" ht="14.25" hidden="false" customHeight="true" outlineLevel="0" collapsed="false">
      <c r="I372" s="66"/>
      <c r="J372" s="66"/>
      <c r="K372" s="53"/>
    </row>
    <row r="373" customFormat="false" ht="14.25" hidden="false" customHeight="true" outlineLevel="0" collapsed="false">
      <c r="I373" s="66"/>
      <c r="J373" s="66"/>
      <c r="K373" s="53"/>
    </row>
    <row r="374" customFormat="false" ht="14.25" hidden="false" customHeight="true" outlineLevel="0" collapsed="false">
      <c r="I374" s="66"/>
      <c r="J374" s="66"/>
      <c r="K374" s="53"/>
    </row>
    <row r="375" customFormat="false" ht="14.25" hidden="false" customHeight="true" outlineLevel="0" collapsed="false">
      <c r="I375" s="66"/>
      <c r="J375" s="66"/>
      <c r="K375" s="53"/>
    </row>
    <row r="376" customFormat="false" ht="14.25" hidden="false" customHeight="true" outlineLevel="0" collapsed="false">
      <c r="I376" s="66"/>
      <c r="J376" s="66"/>
      <c r="K376" s="53"/>
    </row>
    <row r="377" customFormat="false" ht="14.25" hidden="false" customHeight="true" outlineLevel="0" collapsed="false">
      <c r="I377" s="66"/>
      <c r="J377" s="66"/>
      <c r="K377" s="53"/>
    </row>
    <row r="378" customFormat="false" ht="14.25" hidden="false" customHeight="true" outlineLevel="0" collapsed="false">
      <c r="I378" s="66"/>
      <c r="J378" s="66"/>
      <c r="K378" s="53"/>
    </row>
    <row r="379" customFormat="false" ht="14.25" hidden="false" customHeight="true" outlineLevel="0" collapsed="false">
      <c r="I379" s="66"/>
      <c r="J379" s="66"/>
      <c r="K379" s="53"/>
    </row>
    <row r="380" customFormat="false" ht="14.25" hidden="false" customHeight="true" outlineLevel="0" collapsed="false">
      <c r="I380" s="66"/>
      <c r="J380" s="66"/>
      <c r="K380" s="53"/>
    </row>
    <row r="381" customFormat="false" ht="14.25" hidden="false" customHeight="true" outlineLevel="0" collapsed="false">
      <c r="I381" s="66"/>
      <c r="J381" s="66"/>
      <c r="K381" s="53"/>
    </row>
    <row r="382" customFormat="false" ht="14.25" hidden="false" customHeight="true" outlineLevel="0" collapsed="false">
      <c r="I382" s="66"/>
      <c r="J382" s="66"/>
      <c r="K382" s="53"/>
    </row>
    <row r="383" customFormat="false" ht="14.25" hidden="false" customHeight="true" outlineLevel="0" collapsed="false">
      <c r="I383" s="66"/>
      <c r="J383" s="66"/>
      <c r="K383" s="53"/>
    </row>
    <row r="384" customFormat="false" ht="14.25" hidden="false" customHeight="true" outlineLevel="0" collapsed="false">
      <c r="I384" s="66"/>
      <c r="J384" s="66"/>
      <c r="K384" s="53"/>
    </row>
    <row r="385" customFormat="false" ht="14.25" hidden="false" customHeight="true" outlineLevel="0" collapsed="false">
      <c r="I385" s="66"/>
      <c r="J385" s="66"/>
      <c r="K385" s="53"/>
    </row>
    <row r="386" customFormat="false" ht="14.25" hidden="false" customHeight="true" outlineLevel="0" collapsed="false">
      <c r="I386" s="66"/>
      <c r="J386" s="66"/>
      <c r="K386" s="53"/>
    </row>
    <row r="387" customFormat="false" ht="14.25" hidden="false" customHeight="true" outlineLevel="0" collapsed="false">
      <c r="I387" s="66"/>
      <c r="J387" s="66"/>
      <c r="K387" s="53"/>
    </row>
    <row r="388" customFormat="false" ht="14.25" hidden="false" customHeight="true" outlineLevel="0" collapsed="false">
      <c r="I388" s="66"/>
      <c r="J388" s="66"/>
      <c r="K388" s="53"/>
    </row>
    <row r="389" customFormat="false" ht="14.25" hidden="false" customHeight="true" outlineLevel="0" collapsed="false">
      <c r="I389" s="66"/>
      <c r="J389" s="66"/>
      <c r="K389" s="53"/>
    </row>
    <row r="390" customFormat="false" ht="14.25" hidden="false" customHeight="true" outlineLevel="0" collapsed="false">
      <c r="I390" s="66"/>
      <c r="J390" s="66"/>
      <c r="K390" s="53"/>
    </row>
    <row r="391" customFormat="false" ht="14.25" hidden="false" customHeight="true" outlineLevel="0" collapsed="false">
      <c r="I391" s="66"/>
      <c r="J391" s="66"/>
      <c r="K391" s="53"/>
    </row>
    <row r="392" customFormat="false" ht="14.25" hidden="false" customHeight="true" outlineLevel="0" collapsed="false">
      <c r="I392" s="66"/>
      <c r="J392" s="66"/>
      <c r="K392" s="53"/>
    </row>
    <row r="393" customFormat="false" ht="14.25" hidden="false" customHeight="true" outlineLevel="0" collapsed="false">
      <c r="I393" s="66"/>
      <c r="J393" s="66"/>
      <c r="K393" s="53"/>
    </row>
    <row r="394" customFormat="false" ht="14.25" hidden="false" customHeight="true" outlineLevel="0" collapsed="false">
      <c r="I394" s="66"/>
      <c r="J394" s="66"/>
      <c r="K394" s="53"/>
    </row>
    <row r="395" customFormat="false" ht="14.25" hidden="false" customHeight="true" outlineLevel="0" collapsed="false">
      <c r="I395" s="66"/>
      <c r="J395" s="66"/>
      <c r="K395" s="53"/>
    </row>
    <row r="396" customFormat="false" ht="14.25" hidden="false" customHeight="true" outlineLevel="0" collapsed="false">
      <c r="I396" s="66"/>
      <c r="J396" s="66"/>
      <c r="K396" s="53"/>
    </row>
    <row r="397" customFormat="false" ht="14.25" hidden="false" customHeight="true" outlineLevel="0" collapsed="false">
      <c r="I397" s="66"/>
      <c r="J397" s="66"/>
      <c r="K397" s="53"/>
    </row>
    <row r="398" customFormat="false" ht="14.25" hidden="false" customHeight="true" outlineLevel="0" collapsed="false">
      <c r="I398" s="66"/>
      <c r="J398" s="66"/>
      <c r="K398" s="53"/>
    </row>
    <row r="399" customFormat="false" ht="14.25" hidden="false" customHeight="true" outlineLevel="0" collapsed="false">
      <c r="I399" s="66"/>
      <c r="J399" s="66"/>
      <c r="K399" s="53"/>
    </row>
    <row r="400" customFormat="false" ht="14.25" hidden="false" customHeight="true" outlineLevel="0" collapsed="false">
      <c r="I400" s="66"/>
      <c r="J400" s="66"/>
      <c r="K400" s="53"/>
    </row>
    <row r="401" customFormat="false" ht="14.25" hidden="false" customHeight="true" outlineLevel="0" collapsed="false">
      <c r="I401" s="66"/>
      <c r="J401" s="66"/>
      <c r="K401" s="53"/>
    </row>
    <row r="402" customFormat="false" ht="14.25" hidden="false" customHeight="true" outlineLevel="0" collapsed="false">
      <c r="I402" s="66"/>
      <c r="J402" s="66"/>
      <c r="K402" s="53"/>
    </row>
    <row r="403" customFormat="false" ht="14.25" hidden="false" customHeight="true" outlineLevel="0" collapsed="false">
      <c r="I403" s="66"/>
      <c r="J403" s="66"/>
      <c r="K403" s="53"/>
    </row>
    <row r="404" customFormat="false" ht="14.25" hidden="false" customHeight="true" outlineLevel="0" collapsed="false">
      <c r="I404" s="66"/>
      <c r="J404" s="66"/>
      <c r="K404" s="53"/>
    </row>
    <row r="405" customFormat="false" ht="14.25" hidden="false" customHeight="true" outlineLevel="0" collapsed="false">
      <c r="I405" s="66"/>
      <c r="J405" s="66"/>
      <c r="K405" s="53"/>
    </row>
    <row r="406" customFormat="false" ht="14.25" hidden="false" customHeight="true" outlineLevel="0" collapsed="false">
      <c r="I406" s="66"/>
      <c r="J406" s="66"/>
      <c r="K406" s="53"/>
    </row>
    <row r="407" customFormat="false" ht="14.25" hidden="false" customHeight="true" outlineLevel="0" collapsed="false">
      <c r="I407" s="66"/>
      <c r="J407" s="66"/>
      <c r="K407" s="53"/>
    </row>
    <row r="408" customFormat="false" ht="14.25" hidden="false" customHeight="true" outlineLevel="0" collapsed="false">
      <c r="I408" s="66"/>
      <c r="J408" s="66"/>
      <c r="K408" s="53"/>
    </row>
    <row r="409" customFormat="false" ht="14.25" hidden="false" customHeight="true" outlineLevel="0" collapsed="false">
      <c r="I409" s="66"/>
      <c r="J409" s="66"/>
      <c r="K409" s="53"/>
    </row>
    <row r="410" customFormat="false" ht="14.25" hidden="false" customHeight="true" outlineLevel="0" collapsed="false">
      <c r="I410" s="66"/>
      <c r="J410" s="66"/>
      <c r="K410" s="53"/>
    </row>
    <row r="411" customFormat="false" ht="14.25" hidden="false" customHeight="true" outlineLevel="0" collapsed="false">
      <c r="I411" s="66"/>
      <c r="J411" s="66"/>
      <c r="K411" s="53"/>
    </row>
    <row r="412" customFormat="false" ht="14.25" hidden="false" customHeight="true" outlineLevel="0" collapsed="false">
      <c r="I412" s="66"/>
      <c r="J412" s="66"/>
      <c r="K412" s="53"/>
    </row>
    <row r="413" customFormat="false" ht="14.25" hidden="false" customHeight="true" outlineLevel="0" collapsed="false">
      <c r="I413" s="66"/>
      <c r="J413" s="66"/>
      <c r="K413" s="53"/>
    </row>
    <row r="414" customFormat="false" ht="14.25" hidden="false" customHeight="true" outlineLevel="0" collapsed="false">
      <c r="I414" s="66"/>
      <c r="J414" s="66"/>
      <c r="K414" s="53"/>
    </row>
    <row r="415" customFormat="false" ht="14.25" hidden="false" customHeight="true" outlineLevel="0" collapsed="false">
      <c r="I415" s="66"/>
      <c r="J415" s="66"/>
      <c r="K415" s="53"/>
    </row>
    <row r="416" customFormat="false" ht="14.25" hidden="false" customHeight="true" outlineLevel="0" collapsed="false">
      <c r="I416" s="66"/>
      <c r="J416" s="66"/>
      <c r="K416" s="53"/>
    </row>
    <row r="417" customFormat="false" ht="14.25" hidden="false" customHeight="true" outlineLevel="0" collapsed="false">
      <c r="I417" s="66"/>
      <c r="J417" s="66"/>
      <c r="K417" s="53"/>
    </row>
    <row r="418" customFormat="false" ht="14.25" hidden="false" customHeight="true" outlineLevel="0" collapsed="false">
      <c r="I418" s="66"/>
      <c r="J418" s="66"/>
      <c r="K418" s="53"/>
    </row>
    <row r="419" customFormat="false" ht="14.25" hidden="false" customHeight="true" outlineLevel="0" collapsed="false">
      <c r="I419" s="66"/>
      <c r="J419" s="66"/>
      <c r="K419" s="53"/>
    </row>
    <row r="420" customFormat="false" ht="14.25" hidden="false" customHeight="true" outlineLevel="0" collapsed="false">
      <c r="I420" s="66"/>
      <c r="J420" s="66"/>
      <c r="K420" s="53"/>
    </row>
    <row r="421" customFormat="false" ht="14.25" hidden="false" customHeight="true" outlineLevel="0" collapsed="false">
      <c r="I421" s="66"/>
      <c r="J421" s="66"/>
      <c r="K421" s="53"/>
    </row>
    <row r="422" customFormat="false" ht="14.25" hidden="false" customHeight="true" outlineLevel="0" collapsed="false">
      <c r="I422" s="66"/>
      <c r="J422" s="66"/>
      <c r="K422" s="53"/>
    </row>
    <row r="423" customFormat="false" ht="14.25" hidden="false" customHeight="true" outlineLevel="0" collapsed="false">
      <c r="I423" s="66"/>
      <c r="J423" s="66"/>
      <c r="K423" s="53"/>
    </row>
    <row r="424" customFormat="false" ht="14.25" hidden="false" customHeight="true" outlineLevel="0" collapsed="false">
      <c r="I424" s="66"/>
      <c r="J424" s="66"/>
      <c r="K424" s="53"/>
    </row>
    <row r="425" customFormat="false" ht="14.25" hidden="false" customHeight="true" outlineLevel="0" collapsed="false">
      <c r="I425" s="66"/>
      <c r="J425" s="66"/>
      <c r="K425" s="53"/>
    </row>
    <row r="426" customFormat="false" ht="14.25" hidden="false" customHeight="true" outlineLevel="0" collapsed="false">
      <c r="I426" s="66"/>
      <c r="J426" s="66"/>
      <c r="K426" s="53"/>
    </row>
    <row r="427" customFormat="false" ht="14.25" hidden="false" customHeight="true" outlineLevel="0" collapsed="false">
      <c r="I427" s="66"/>
      <c r="J427" s="66"/>
      <c r="K427" s="53"/>
    </row>
    <row r="428" customFormat="false" ht="14.25" hidden="false" customHeight="true" outlineLevel="0" collapsed="false">
      <c r="I428" s="66"/>
      <c r="J428" s="66"/>
      <c r="K428" s="53"/>
    </row>
    <row r="429" customFormat="false" ht="14.25" hidden="false" customHeight="true" outlineLevel="0" collapsed="false">
      <c r="I429" s="66"/>
      <c r="J429" s="66"/>
      <c r="K429" s="53"/>
    </row>
    <row r="430" customFormat="false" ht="14.25" hidden="false" customHeight="true" outlineLevel="0" collapsed="false">
      <c r="I430" s="66"/>
      <c r="J430" s="66"/>
      <c r="K430" s="53"/>
    </row>
    <row r="431" customFormat="false" ht="14.25" hidden="false" customHeight="true" outlineLevel="0" collapsed="false">
      <c r="I431" s="66"/>
      <c r="J431" s="66"/>
      <c r="K431" s="53"/>
    </row>
    <row r="432" customFormat="false" ht="14.25" hidden="false" customHeight="true" outlineLevel="0" collapsed="false">
      <c r="I432" s="66"/>
      <c r="J432" s="66"/>
      <c r="K432" s="53"/>
    </row>
    <row r="433" customFormat="false" ht="14.25" hidden="false" customHeight="true" outlineLevel="0" collapsed="false">
      <c r="I433" s="66"/>
      <c r="J433" s="66"/>
      <c r="K433" s="53"/>
    </row>
    <row r="434" customFormat="false" ht="14.25" hidden="false" customHeight="true" outlineLevel="0" collapsed="false">
      <c r="I434" s="66"/>
      <c r="J434" s="66"/>
      <c r="K434" s="53"/>
    </row>
    <row r="435" customFormat="false" ht="14.25" hidden="false" customHeight="true" outlineLevel="0" collapsed="false">
      <c r="I435" s="66"/>
      <c r="J435" s="66"/>
      <c r="K435" s="53"/>
    </row>
    <row r="436" customFormat="false" ht="14.25" hidden="false" customHeight="true" outlineLevel="0" collapsed="false">
      <c r="I436" s="66"/>
      <c r="J436" s="66"/>
      <c r="K436" s="53"/>
    </row>
    <row r="437" customFormat="false" ht="14.25" hidden="false" customHeight="true" outlineLevel="0" collapsed="false">
      <c r="I437" s="66"/>
      <c r="J437" s="66"/>
      <c r="K437" s="53"/>
    </row>
    <row r="438" customFormat="false" ht="14.25" hidden="false" customHeight="true" outlineLevel="0" collapsed="false">
      <c r="I438" s="66"/>
      <c r="J438" s="66"/>
      <c r="K438" s="53"/>
    </row>
    <row r="439" customFormat="false" ht="14.25" hidden="false" customHeight="true" outlineLevel="0" collapsed="false">
      <c r="I439" s="66"/>
      <c r="J439" s="66"/>
      <c r="K439" s="53"/>
    </row>
    <row r="440" customFormat="false" ht="14.25" hidden="false" customHeight="true" outlineLevel="0" collapsed="false">
      <c r="I440" s="66"/>
      <c r="J440" s="66"/>
      <c r="K440" s="53"/>
    </row>
    <row r="441" customFormat="false" ht="14.25" hidden="false" customHeight="true" outlineLevel="0" collapsed="false">
      <c r="I441" s="66"/>
      <c r="J441" s="66"/>
      <c r="K441" s="53"/>
    </row>
    <row r="442" customFormat="false" ht="14.25" hidden="false" customHeight="true" outlineLevel="0" collapsed="false">
      <c r="I442" s="66"/>
      <c r="J442" s="66"/>
      <c r="K442" s="53"/>
    </row>
    <row r="443" customFormat="false" ht="14.25" hidden="false" customHeight="true" outlineLevel="0" collapsed="false">
      <c r="I443" s="66"/>
      <c r="J443" s="66"/>
      <c r="K443" s="53"/>
    </row>
    <row r="444" customFormat="false" ht="14.25" hidden="false" customHeight="true" outlineLevel="0" collapsed="false">
      <c r="I444" s="66"/>
      <c r="J444" s="66"/>
      <c r="K444" s="53"/>
    </row>
    <row r="445" customFormat="false" ht="14.25" hidden="false" customHeight="true" outlineLevel="0" collapsed="false">
      <c r="I445" s="66"/>
      <c r="J445" s="66"/>
      <c r="K445" s="53"/>
    </row>
    <row r="446" customFormat="false" ht="14.25" hidden="false" customHeight="true" outlineLevel="0" collapsed="false">
      <c r="I446" s="66"/>
      <c r="J446" s="66"/>
      <c r="K446" s="53"/>
    </row>
    <row r="447" customFormat="false" ht="14.25" hidden="false" customHeight="true" outlineLevel="0" collapsed="false">
      <c r="I447" s="66"/>
      <c r="J447" s="66"/>
      <c r="K447" s="53"/>
    </row>
    <row r="448" customFormat="false" ht="14.25" hidden="false" customHeight="true" outlineLevel="0" collapsed="false">
      <c r="I448" s="66"/>
      <c r="J448" s="66"/>
      <c r="K448" s="53"/>
    </row>
    <row r="449" customFormat="false" ht="14.25" hidden="false" customHeight="true" outlineLevel="0" collapsed="false">
      <c r="I449" s="66"/>
      <c r="J449" s="66"/>
      <c r="K449" s="53"/>
    </row>
    <row r="450" customFormat="false" ht="14.25" hidden="false" customHeight="true" outlineLevel="0" collapsed="false">
      <c r="I450" s="66"/>
      <c r="J450" s="66"/>
      <c r="K450" s="53"/>
    </row>
    <row r="451" customFormat="false" ht="14.25" hidden="false" customHeight="true" outlineLevel="0" collapsed="false">
      <c r="I451" s="66"/>
      <c r="J451" s="66"/>
      <c r="K451" s="53"/>
    </row>
    <row r="452" customFormat="false" ht="14.25" hidden="false" customHeight="true" outlineLevel="0" collapsed="false">
      <c r="I452" s="66"/>
      <c r="J452" s="66"/>
      <c r="K452" s="53"/>
    </row>
    <row r="453" customFormat="false" ht="14.25" hidden="false" customHeight="true" outlineLevel="0" collapsed="false">
      <c r="I453" s="66"/>
      <c r="J453" s="66"/>
      <c r="K453" s="53"/>
    </row>
    <row r="454" customFormat="false" ht="14.25" hidden="false" customHeight="true" outlineLevel="0" collapsed="false">
      <c r="I454" s="66"/>
      <c r="J454" s="66"/>
      <c r="K454" s="53"/>
    </row>
    <row r="455" customFormat="false" ht="14.25" hidden="false" customHeight="true" outlineLevel="0" collapsed="false">
      <c r="I455" s="66"/>
      <c r="J455" s="66"/>
      <c r="K455" s="53"/>
    </row>
    <row r="456" customFormat="false" ht="14.25" hidden="false" customHeight="true" outlineLevel="0" collapsed="false">
      <c r="I456" s="66"/>
      <c r="J456" s="66"/>
      <c r="K456" s="53"/>
    </row>
    <row r="457" customFormat="false" ht="14.25" hidden="false" customHeight="true" outlineLevel="0" collapsed="false">
      <c r="I457" s="66"/>
      <c r="J457" s="66"/>
      <c r="K457" s="53"/>
    </row>
    <row r="458" customFormat="false" ht="14.25" hidden="false" customHeight="true" outlineLevel="0" collapsed="false">
      <c r="I458" s="66"/>
      <c r="J458" s="66"/>
      <c r="K458" s="53"/>
    </row>
    <row r="459" customFormat="false" ht="14.25" hidden="false" customHeight="true" outlineLevel="0" collapsed="false">
      <c r="I459" s="66"/>
      <c r="J459" s="66"/>
      <c r="K459" s="53"/>
    </row>
    <row r="460" customFormat="false" ht="14.25" hidden="false" customHeight="true" outlineLevel="0" collapsed="false">
      <c r="I460" s="66"/>
      <c r="J460" s="66"/>
      <c r="K460" s="53"/>
    </row>
    <row r="461" customFormat="false" ht="14.25" hidden="false" customHeight="true" outlineLevel="0" collapsed="false">
      <c r="I461" s="66"/>
      <c r="J461" s="66"/>
      <c r="K461" s="53"/>
    </row>
    <row r="462" customFormat="false" ht="14.25" hidden="false" customHeight="true" outlineLevel="0" collapsed="false">
      <c r="I462" s="66"/>
      <c r="J462" s="66"/>
      <c r="K462" s="53"/>
    </row>
    <row r="463" customFormat="false" ht="14.25" hidden="false" customHeight="true" outlineLevel="0" collapsed="false">
      <c r="I463" s="66"/>
      <c r="J463" s="66"/>
      <c r="K463" s="53"/>
    </row>
    <row r="464" customFormat="false" ht="14.25" hidden="false" customHeight="true" outlineLevel="0" collapsed="false">
      <c r="I464" s="66"/>
      <c r="J464" s="66"/>
      <c r="K464" s="53"/>
    </row>
    <row r="465" customFormat="false" ht="14.25" hidden="false" customHeight="true" outlineLevel="0" collapsed="false">
      <c r="I465" s="66"/>
      <c r="J465" s="66"/>
      <c r="K465" s="53"/>
    </row>
    <row r="466" customFormat="false" ht="14.25" hidden="false" customHeight="true" outlineLevel="0" collapsed="false">
      <c r="I466" s="66"/>
      <c r="J466" s="66"/>
      <c r="K466" s="53"/>
    </row>
    <row r="467" customFormat="false" ht="14.25" hidden="false" customHeight="true" outlineLevel="0" collapsed="false">
      <c r="I467" s="66"/>
      <c r="J467" s="66"/>
      <c r="K467" s="53"/>
    </row>
    <row r="468" customFormat="false" ht="14.25" hidden="false" customHeight="true" outlineLevel="0" collapsed="false">
      <c r="I468" s="66"/>
      <c r="J468" s="66"/>
      <c r="K468" s="53"/>
    </row>
    <row r="469" customFormat="false" ht="14.25" hidden="false" customHeight="true" outlineLevel="0" collapsed="false">
      <c r="I469" s="66"/>
      <c r="J469" s="66"/>
      <c r="K469" s="53"/>
    </row>
    <row r="470" customFormat="false" ht="14.25" hidden="false" customHeight="true" outlineLevel="0" collapsed="false">
      <c r="I470" s="66"/>
      <c r="J470" s="66"/>
      <c r="K470" s="53"/>
    </row>
    <row r="471" customFormat="false" ht="14.25" hidden="false" customHeight="true" outlineLevel="0" collapsed="false">
      <c r="I471" s="66"/>
      <c r="J471" s="66"/>
      <c r="K471" s="53"/>
    </row>
    <row r="472" customFormat="false" ht="14.25" hidden="false" customHeight="true" outlineLevel="0" collapsed="false">
      <c r="I472" s="66"/>
      <c r="J472" s="66"/>
      <c r="K472" s="53"/>
    </row>
    <row r="473" customFormat="false" ht="14.25" hidden="false" customHeight="true" outlineLevel="0" collapsed="false">
      <c r="I473" s="66"/>
      <c r="J473" s="66"/>
      <c r="K473" s="53"/>
    </row>
    <row r="474" customFormat="false" ht="14.25" hidden="false" customHeight="true" outlineLevel="0" collapsed="false">
      <c r="I474" s="66"/>
      <c r="J474" s="66"/>
      <c r="K474" s="53"/>
    </row>
    <row r="475" customFormat="false" ht="14.25" hidden="false" customHeight="true" outlineLevel="0" collapsed="false">
      <c r="I475" s="66"/>
      <c r="J475" s="66"/>
      <c r="K475" s="53"/>
    </row>
    <row r="476" customFormat="false" ht="14.25" hidden="false" customHeight="true" outlineLevel="0" collapsed="false">
      <c r="I476" s="66"/>
      <c r="J476" s="66"/>
      <c r="K476" s="53"/>
    </row>
    <row r="477" customFormat="false" ht="14.25" hidden="false" customHeight="true" outlineLevel="0" collapsed="false">
      <c r="I477" s="66"/>
      <c r="J477" s="66"/>
      <c r="K477" s="53"/>
    </row>
    <row r="478" customFormat="false" ht="14.25" hidden="false" customHeight="true" outlineLevel="0" collapsed="false">
      <c r="I478" s="66"/>
      <c r="J478" s="66"/>
      <c r="K478" s="53"/>
    </row>
    <row r="479" customFormat="false" ht="14.25" hidden="false" customHeight="true" outlineLevel="0" collapsed="false">
      <c r="I479" s="66"/>
      <c r="J479" s="66"/>
      <c r="K479" s="53"/>
    </row>
    <row r="480" customFormat="false" ht="14.25" hidden="false" customHeight="true" outlineLevel="0" collapsed="false">
      <c r="I480" s="66"/>
      <c r="J480" s="66"/>
      <c r="K480" s="53"/>
    </row>
    <row r="481" customFormat="false" ht="14.25" hidden="false" customHeight="true" outlineLevel="0" collapsed="false">
      <c r="I481" s="66"/>
      <c r="J481" s="66"/>
      <c r="K481" s="53"/>
    </row>
    <row r="482" customFormat="false" ht="14.25" hidden="false" customHeight="true" outlineLevel="0" collapsed="false">
      <c r="I482" s="66"/>
      <c r="J482" s="66"/>
      <c r="K482" s="53"/>
    </row>
    <row r="483" customFormat="false" ht="14.25" hidden="false" customHeight="true" outlineLevel="0" collapsed="false">
      <c r="I483" s="66"/>
      <c r="J483" s="66"/>
      <c r="K483" s="53"/>
    </row>
    <row r="484" customFormat="false" ht="14.25" hidden="false" customHeight="true" outlineLevel="0" collapsed="false">
      <c r="I484" s="66"/>
      <c r="J484" s="66"/>
      <c r="K484" s="53"/>
    </row>
    <row r="485" customFormat="false" ht="14.25" hidden="false" customHeight="true" outlineLevel="0" collapsed="false">
      <c r="I485" s="66"/>
      <c r="J485" s="66"/>
      <c r="K485" s="53"/>
    </row>
    <row r="486" customFormat="false" ht="14.25" hidden="false" customHeight="true" outlineLevel="0" collapsed="false">
      <c r="I486" s="66"/>
      <c r="J486" s="66"/>
      <c r="K486" s="53"/>
    </row>
    <row r="487" customFormat="false" ht="14.25" hidden="false" customHeight="true" outlineLevel="0" collapsed="false">
      <c r="I487" s="66"/>
      <c r="J487" s="66"/>
      <c r="K487" s="53"/>
    </row>
    <row r="488" customFormat="false" ht="14.25" hidden="false" customHeight="true" outlineLevel="0" collapsed="false">
      <c r="I488" s="66"/>
      <c r="J488" s="66"/>
      <c r="K488" s="53"/>
    </row>
    <row r="489" customFormat="false" ht="14.25" hidden="false" customHeight="true" outlineLevel="0" collapsed="false">
      <c r="I489" s="66"/>
      <c r="J489" s="66"/>
      <c r="K489" s="53"/>
    </row>
    <row r="490" customFormat="false" ht="14.25" hidden="false" customHeight="true" outlineLevel="0" collapsed="false">
      <c r="I490" s="66"/>
      <c r="J490" s="66"/>
      <c r="K490" s="53"/>
    </row>
    <row r="491" customFormat="false" ht="14.25" hidden="false" customHeight="true" outlineLevel="0" collapsed="false">
      <c r="I491" s="66"/>
      <c r="J491" s="66"/>
      <c r="K491" s="53"/>
    </row>
    <row r="492" customFormat="false" ht="14.25" hidden="false" customHeight="true" outlineLevel="0" collapsed="false">
      <c r="I492" s="66"/>
      <c r="J492" s="66"/>
      <c r="K492" s="53"/>
    </row>
    <row r="493" customFormat="false" ht="14.25" hidden="false" customHeight="true" outlineLevel="0" collapsed="false">
      <c r="I493" s="66"/>
      <c r="J493" s="66"/>
      <c r="K493" s="53"/>
    </row>
    <row r="494" customFormat="false" ht="14.25" hidden="false" customHeight="true" outlineLevel="0" collapsed="false">
      <c r="I494" s="66"/>
      <c r="J494" s="66"/>
      <c r="K494" s="53"/>
    </row>
    <row r="495" customFormat="false" ht="14.25" hidden="false" customHeight="true" outlineLevel="0" collapsed="false">
      <c r="I495" s="66"/>
      <c r="J495" s="66"/>
      <c r="K495" s="53"/>
    </row>
    <row r="496" customFormat="false" ht="14.25" hidden="false" customHeight="true" outlineLevel="0" collapsed="false">
      <c r="I496" s="66"/>
      <c r="J496" s="66"/>
      <c r="K496" s="53"/>
    </row>
    <row r="497" customFormat="false" ht="14.25" hidden="false" customHeight="true" outlineLevel="0" collapsed="false">
      <c r="I497" s="66"/>
      <c r="J497" s="66"/>
      <c r="K497" s="53"/>
    </row>
    <row r="498" customFormat="false" ht="14.25" hidden="false" customHeight="true" outlineLevel="0" collapsed="false">
      <c r="I498" s="66"/>
      <c r="J498" s="66"/>
      <c r="K498" s="53"/>
    </row>
    <row r="499" customFormat="false" ht="14.25" hidden="false" customHeight="true" outlineLevel="0" collapsed="false">
      <c r="I499" s="66"/>
      <c r="J499" s="66"/>
      <c r="K499" s="53"/>
    </row>
    <row r="500" customFormat="false" ht="14.25" hidden="false" customHeight="true" outlineLevel="0" collapsed="false">
      <c r="I500" s="66"/>
      <c r="J500" s="66"/>
      <c r="K500" s="53"/>
    </row>
    <row r="501" customFormat="false" ht="14.25" hidden="false" customHeight="true" outlineLevel="0" collapsed="false">
      <c r="I501" s="66"/>
      <c r="J501" s="66"/>
      <c r="K501" s="53"/>
    </row>
    <row r="502" customFormat="false" ht="14.25" hidden="false" customHeight="true" outlineLevel="0" collapsed="false">
      <c r="I502" s="66"/>
      <c r="J502" s="66"/>
      <c r="K502" s="53"/>
    </row>
    <row r="503" customFormat="false" ht="14.25" hidden="false" customHeight="true" outlineLevel="0" collapsed="false">
      <c r="I503" s="66"/>
      <c r="J503" s="66"/>
      <c r="K503" s="53"/>
    </row>
    <row r="504" customFormat="false" ht="14.25" hidden="false" customHeight="true" outlineLevel="0" collapsed="false">
      <c r="I504" s="66"/>
      <c r="J504" s="66"/>
      <c r="K504" s="53"/>
    </row>
    <row r="505" customFormat="false" ht="14.25" hidden="false" customHeight="true" outlineLevel="0" collapsed="false">
      <c r="I505" s="66"/>
      <c r="J505" s="66"/>
      <c r="K505" s="53"/>
    </row>
    <row r="506" customFormat="false" ht="14.25" hidden="false" customHeight="true" outlineLevel="0" collapsed="false">
      <c r="I506" s="66"/>
      <c r="J506" s="66"/>
      <c r="K506" s="53"/>
    </row>
    <row r="507" customFormat="false" ht="14.25" hidden="false" customHeight="true" outlineLevel="0" collapsed="false">
      <c r="I507" s="66"/>
      <c r="J507" s="66"/>
      <c r="K507" s="53"/>
    </row>
    <row r="508" customFormat="false" ht="14.25" hidden="false" customHeight="true" outlineLevel="0" collapsed="false">
      <c r="I508" s="66"/>
      <c r="J508" s="66"/>
      <c r="K508" s="53"/>
    </row>
    <row r="509" customFormat="false" ht="14.25" hidden="false" customHeight="true" outlineLevel="0" collapsed="false">
      <c r="I509" s="66"/>
      <c r="J509" s="66"/>
      <c r="K509" s="53"/>
    </row>
    <row r="510" customFormat="false" ht="14.25" hidden="false" customHeight="true" outlineLevel="0" collapsed="false">
      <c r="I510" s="66"/>
      <c r="J510" s="66"/>
      <c r="K510" s="53"/>
    </row>
    <row r="511" customFormat="false" ht="14.25" hidden="false" customHeight="true" outlineLevel="0" collapsed="false">
      <c r="I511" s="66"/>
      <c r="J511" s="66"/>
      <c r="K511" s="53"/>
    </row>
    <row r="512" customFormat="false" ht="14.25" hidden="false" customHeight="true" outlineLevel="0" collapsed="false">
      <c r="I512" s="66"/>
      <c r="J512" s="66"/>
      <c r="K512" s="53"/>
    </row>
    <row r="513" customFormat="false" ht="14.25" hidden="false" customHeight="true" outlineLevel="0" collapsed="false">
      <c r="I513" s="66"/>
      <c r="J513" s="66"/>
      <c r="K513" s="53"/>
    </row>
    <row r="514" customFormat="false" ht="14.25" hidden="false" customHeight="true" outlineLevel="0" collapsed="false">
      <c r="I514" s="66"/>
      <c r="J514" s="66"/>
      <c r="K514" s="53"/>
    </row>
    <row r="515" customFormat="false" ht="14.25" hidden="false" customHeight="true" outlineLevel="0" collapsed="false">
      <c r="I515" s="66"/>
      <c r="J515" s="66"/>
      <c r="K515" s="53"/>
    </row>
    <row r="516" customFormat="false" ht="14.25" hidden="false" customHeight="true" outlineLevel="0" collapsed="false">
      <c r="I516" s="66"/>
      <c r="J516" s="66"/>
      <c r="K516" s="53"/>
    </row>
    <row r="517" customFormat="false" ht="14.25" hidden="false" customHeight="true" outlineLevel="0" collapsed="false">
      <c r="I517" s="66"/>
      <c r="J517" s="66"/>
      <c r="K517" s="53"/>
    </row>
    <row r="518" customFormat="false" ht="14.25" hidden="false" customHeight="true" outlineLevel="0" collapsed="false">
      <c r="I518" s="66"/>
      <c r="J518" s="66"/>
      <c r="K518" s="53"/>
    </row>
    <row r="519" customFormat="false" ht="14.25" hidden="false" customHeight="true" outlineLevel="0" collapsed="false">
      <c r="I519" s="66"/>
      <c r="J519" s="66"/>
      <c r="K519" s="53"/>
    </row>
    <row r="520" customFormat="false" ht="14.25" hidden="false" customHeight="true" outlineLevel="0" collapsed="false">
      <c r="I520" s="66"/>
      <c r="J520" s="66"/>
      <c r="K520" s="53"/>
    </row>
    <row r="521" customFormat="false" ht="14.25" hidden="false" customHeight="true" outlineLevel="0" collapsed="false">
      <c r="I521" s="66"/>
      <c r="J521" s="66"/>
      <c r="K521" s="53"/>
    </row>
    <row r="522" customFormat="false" ht="14.25" hidden="false" customHeight="true" outlineLevel="0" collapsed="false">
      <c r="I522" s="66"/>
      <c r="J522" s="66"/>
      <c r="K522" s="53"/>
    </row>
    <row r="523" customFormat="false" ht="14.25" hidden="false" customHeight="true" outlineLevel="0" collapsed="false">
      <c r="I523" s="66"/>
      <c r="J523" s="66"/>
      <c r="K523" s="53"/>
    </row>
    <row r="524" customFormat="false" ht="14.25" hidden="false" customHeight="true" outlineLevel="0" collapsed="false">
      <c r="I524" s="66"/>
      <c r="J524" s="66"/>
      <c r="K524" s="53"/>
    </row>
    <row r="525" customFormat="false" ht="14.25" hidden="false" customHeight="true" outlineLevel="0" collapsed="false">
      <c r="I525" s="66"/>
      <c r="J525" s="66"/>
      <c r="K525" s="53"/>
    </row>
    <row r="526" customFormat="false" ht="14.25" hidden="false" customHeight="true" outlineLevel="0" collapsed="false">
      <c r="I526" s="66"/>
      <c r="J526" s="66"/>
      <c r="K526" s="53"/>
    </row>
    <row r="527" customFormat="false" ht="14.25" hidden="false" customHeight="true" outlineLevel="0" collapsed="false">
      <c r="I527" s="66"/>
      <c r="J527" s="66"/>
      <c r="K527" s="53"/>
    </row>
    <row r="528" customFormat="false" ht="14.25" hidden="false" customHeight="true" outlineLevel="0" collapsed="false">
      <c r="I528" s="66"/>
      <c r="J528" s="66"/>
      <c r="K528" s="53"/>
    </row>
    <row r="529" customFormat="false" ht="14.25" hidden="false" customHeight="true" outlineLevel="0" collapsed="false">
      <c r="I529" s="66"/>
      <c r="J529" s="66"/>
      <c r="K529" s="53"/>
    </row>
    <row r="530" customFormat="false" ht="14.25" hidden="false" customHeight="true" outlineLevel="0" collapsed="false">
      <c r="I530" s="66"/>
      <c r="J530" s="66"/>
      <c r="K530" s="53"/>
    </row>
    <row r="531" customFormat="false" ht="14.25" hidden="false" customHeight="true" outlineLevel="0" collapsed="false">
      <c r="I531" s="66"/>
      <c r="J531" s="66"/>
      <c r="K531" s="53"/>
    </row>
    <row r="532" customFormat="false" ht="14.25" hidden="false" customHeight="true" outlineLevel="0" collapsed="false">
      <c r="I532" s="66"/>
      <c r="J532" s="66"/>
      <c r="K532" s="53"/>
    </row>
    <row r="533" customFormat="false" ht="14.25" hidden="false" customHeight="true" outlineLevel="0" collapsed="false">
      <c r="I533" s="66"/>
      <c r="J533" s="66"/>
      <c r="K533" s="53"/>
    </row>
    <row r="534" customFormat="false" ht="14.25" hidden="false" customHeight="true" outlineLevel="0" collapsed="false">
      <c r="I534" s="66"/>
      <c r="J534" s="66"/>
      <c r="K534" s="53"/>
    </row>
    <row r="535" customFormat="false" ht="14.25" hidden="false" customHeight="true" outlineLevel="0" collapsed="false">
      <c r="I535" s="66"/>
      <c r="J535" s="66"/>
      <c r="K535" s="53"/>
    </row>
    <row r="536" customFormat="false" ht="14.25" hidden="false" customHeight="true" outlineLevel="0" collapsed="false">
      <c r="I536" s="66"/>
      <c r="J536" s="66"/>
      <c r="K536" s="53"/>
    </row>
    <row r="537" customFormat="false" ht="14.25" hidden="false" customHeight="true" outlineLevel="0" collapsed="false">
      <c r="I537" s="66"/>
      <c r="J537" s="66"/>
      <c r="K537" s="53"/>
    </row>
    <row r="538" customFormat="false" ht="14.25" hidden="false" customHeight="true" outlineLevel="0" collapsed="false">
      <c r="I538" s="66"/>
      <c r="J538" s="66"/>
      <c r="K538" s="53"/>
    </row>
    <row r="539" customFormat="false" ht="14.25" hidden="false" customHeight="true" outlineLevel="0" collapsed="false">
      <c r="I539" s="66"/>
      <c r="J539" s="66"/>
      <c r="K539" s="53"/>
    </row>
    <row r="540" customFormat="false" ht="14.25" hidden="false" customHeight="true" outlineLevel="0" collapsed="false">
      <c r="I540" s="66"/>
      <c r="J540" s="66"/>
      <c r="K540" s="53"/>
    </row>
    <row r="541" customFormat="false" ht="14.25" hidden="false" customHeight="true" outlineLevel="0" collapsed="false">
      <c r="I541" s="66"/>
      <c r="J541" s="66"/>
      <c r="K541" s="53"/>
    </row>
    <row r="542" customFormat="false" ht="14.25" hidden="false" customHeight="true" outlineLevel="0" collapsed="false">
      <c r="I542" s="66"/>
      <c r="J542" s="66"/>
      <c r="K542" s="53"/>
    </row>
    <row r="543" customFormat="false" ht="14.25" hidden="false" customHeight="true" outlineLevel="0" collapsed="false">
      <c r="I543" s="66"/>
      <c r="J543" s="66"/>
      <c r="K543" s="53"/>
    </row>
    <row r="544" customFormat="false" ht="14.25" hidden="false" customHeight="true" outlineLevel="0" collapsed="false">
      <c r="I544" s="66"/>
      <c r="J544" s="66"/>
      <c r="K544" s="53"/>
    </row>
    <row r="545" customFormat="false" ht="14.25" hidden="false" customHeight="true" outlineLevel="0" collapsed="false">
      <c r="I545" s="66"/>
      <c r="J545" s="66"/>
      <c r="K545" s="53"/>
    </row>
    <row r="546" customFormat="false" ht="14.25" hidden="false" customHeight="true" outlineLevel="0" collapsed="false">
      <c r="I546" s="66"/>
      <c r="J546" s="66"/>
      <c r="K546" s="53"/>
    </row>
    <row r="547" customFormat="false" ht="14.25" hidden="false" customHeight="true" outlineLevel="0" collapsed="false">
      <c r="I547" s="66"/>
      <c r="J547" s="66"/>
      <c r="K547" s="53"/>
    </row>
    <row r="548" customFormat="false" ht="14.25" hidden="false" customHeight="true" outlineLevel="0" collapsed="false">
      <c r="I548" s="66"/>
      <c r="J548" s="66"/>
      <c r="K548" s="53"/>
    </row>
    <row r="549" customFormat="false" ht="14.25" hidden="false" customHeight="true" outlineLevel="0" collapsed="false">
      <c r="I549" s="66"/>
      <c r="J549" s="66"/>
      <c r="K549" s="53"/>
    </row>
    <row r="550" customFormat="false" ht="14.25" hidden="false" customHeight="true" outlineLevel="0" collapsed="false">
      <c r="I550" s="66"/>
      <c r="J550" s="66"/>
      <c r="K550" s="53"/>
    </row>
    <row r="551" customFormat="false" ht="14.25" hidden="false" customHeight="true" outlineLevel="0" collapsed="false">
      <c r="I551" s="66"/>
      <c r="J551" s="66"/>
      <c r="K551" s="53"/>
    </row>
    <row r="552" customFormat="false" ht="14.25" hidden="false" customHeight="true" outlineLevel="0" collapsed="false">
      <c r="I552" s="66"/>
      <c r="J552" s="66"/>
      <c r="K552" s="53"/>
    </row>
    <row r="553" customFormat="false" ht="14.25" hidden="false" customHeight="true" outlineLevel="0" collapsed="false">
      <c r="I553" s="66"/>
      <c r="J553" s="66"/>
      <c r="K553" s="53"/>
    </row>
    <row r="554" customFormat="false" ht="14.25" hidden="false" customHeight="true" outlineLevel="0" collapsed="false">
      <c r="I554" s="66"/>
      <c r="J554" s="66"/>
      <c r="K554" s="53"/>
    </row>
    <row r="555" customFormat="false" ht="14.25" hidden="false" customHeight="true" outlineLevel="0" collapsed="false">
      <c r="I555" s="66"/>
      <c r="J555" s="66"/>
      <c r="K555" s="53"/>
    </row>
    <row r="556" customFormat="false" ht="14.25" hidden="false" customHeight="true" outlineLevel="0" collapsed="false">
      <c r="I556" s="66"/>
      <c r="J556" s="66"/>
      <c r="K556" s="53"/>
    </row>
    <row r="557" customFormat="false" ht="14.25" hidden="false" customHeight="true" outlineLevel="0" collapsed="false">
      <c r="I557" s="66"/>
      <c r="J557" s="66"/>
      <c r="K557" s="53"/>
    </row>
    <row r="558" customFormat="false" ht="14.25" hidden="false" customHeight="true" outlineLevel="0" collapsed="false">
      <c r="I558" s="66"/>
      <c r="J558" s="66"/>
      <c r="K558" s="53"/>
    </row>
    <row r="559" customFormat="false" ht="14.25" hidden="false" customHeight="true" outlineLevel="0" collapsed="false">
      <c r="I559" s="66"/>
      <c r="J559" s="66"/>
      <c r="K559" s="53"/>
    </row>
    <row r="560" customFormat="false" ht="14.25" hidden="false" customHeight="true" outlineLevel="0" collapsed="false">
      <c r="I560" s="66"/>
      <c r="J560" s="66"/>
      <c r="K560" s="53"/>
    </row>
    <row r="561" customFormat="false" ht="14.25" hidden="false" customHeight="true" outlineLevel="0" collapsed="false">
      <c r="I561" s="66"/>
      <c r="J561" s="66"/>
      <c r="K561" s="53"/>
    </row>
    <row r="562" customFormat="false" ht="14.25" hidden="false" customHeight="true" outlineLevel="0" collapsed="false">
      <c r="I562" s="66"/>
      <c r="J562" s="66"/>
      <c r="K562" s="53"/>
    </row>
    <row r="563" customFormat="false" ht="14.25" hidden="false" customHeight="true" outlineLevel="0" collapsed="false">
      <c r="I563" s="66"/>
      <c r="J563" s="66"/>
      <c r="K563" s="53"/>
    </row>
    <row r="564" customFormat="false" ht="14.25" hidden="false" customHeight="true" outlineLevel="0" collapsed="false">
      <c r="I564" s="66"/>
      <c r="J564" s="66"/>
      <c r="K564" s="53"/>
    </row>
    <row r="565" customFormat="false" ht="14.25" hidden="false" customHeight="true" outlineLevel="0" collapsed="false">
      <c r="I565" s="66"/>
      <c r="J565" s="66"/>
      <c r="K565" s="53"/>
    </row>
    <row r="566" customFormat="false" ht="14.25" hidden="false" customHeight="true" outlineLevel="0" collapsed="false">
      <c r="I566" s="66"/>
      <c r="J566" s="66"/>
      <c r="K566" s="53"/>
    </row>
    <row r="567" customFormat="false" ht="14.25" hidden="false" customHeight="true" outlineLevel="0" collapsed="false">
      <c r="I567" s="66"/>
      <c r="J567" s="66"/>
      <c r="K567" s="53"/>
    </row>
    <row r="568" customFormat="false" ht="14.25" hidden="false" customHeight="true" outlineLevel="0" collapsed="false">
      <c r="I568" s="66"/>
      <c r="J568" s="66"/>
      <c r="K568" s="53"/>
    </row>
    <row r="569" customFormat="false" ht="14.25" hidden="false" customHeight="true" outlineLevel="0" collapsed="false">
      <c r="I569" s="66"/>
      <c r="J569" s="66"/>
      <c r="K569" s="53"/>
    </row>
    <row r="570" customFormat="false" ht="14.25" hidden="false" customHeight="true" outlineLevel="0" collapsed="false">
      <c r="I570" s="66"/>
      <c r="J570" s="66"/>
      <c r="K570" s="53"/>
    </row>
    <row r="571" customFormat="false" ht="14.25" hidden="false" customHeight="true" outlineLevel="0" collapsed="false">
      <c r="I571" s="66"/>
      <c r="J571" s="66"/>
      <c r="K571" s="53"/>
    </row>
    <row r="572" customFormat="false" ht="14.25" hidden="false" customHeight="true" outlineLevel="0" collapsed="false">
      <c r="I572" s="66"/>
      <c r="J572" s="66"/>
      <c r="K572" s="53"/>
    </row>
    <row r="573" customFormat="false" ht="14.25" hidden="false" customHeight="true" outlineLevel="0" collapsed="false">
      <c r="I573" s="66"/>
      <c r="J573" s="66"/>
      <c r="K573" s="53"/>
    </row>
    <row r="574" customFormat="false" ht="14.25" hidden="false" customHeight="true" outlineLevel="0" collapsed="false">
      <c r="I574" s="66"/>
      <c r="J574" s="66"/>
      <c r="K574" s="53"/>
    </row>
    <row r="575" customFormat="false" ht="14.25" hidden="false" customHeight="true" outlineLevel="0" collapsed="false">
      <c r="I575" s="66"/>
      <c r="J575" s="66"/>
      <c r="K575" s="53"/>
    </row>
    <row r="576" customFormat="false" ht="14.25" hidden="false" customHeight="true" outlineLevel="0" collapsed="false">
      <c r="I576" s="66"/>
      <c r="J576" s="66"/>
      <c r="K576" s="53"/>
    </row>
    <row r="577" customFormat="false" ht="14.25" hidden="false" customHeight="true" outlineLevel="0" collapsed="false">
      <c r="I577" s="66"/>
      <c r="J577" s="66"/>
      <c r="K577" s="53"/>
    </row>
    <row r="578" customFormat="false" ht="14.25" hidden="false" customHeight="true" outlineLevel="0" collapsed="false">
      <c r="I578" s="66"/>
      <c r="J578" s="66"/>
      <c r="K578" s="53"/>
    </row>
    <row r="579" customFormat="false" ht="14.25" hidden="false" customHeight="true" outlineLevel="0" collapsed="false">
      <c r="I579" s="66"/>
      <c r="J579" s="66"/>
      <c r="K579" s="53"/>
    </row>
    <row r="580" customFormat="false" ht="14.25" hidden="false" customHeight="true" outlineLevel="0" collapsed="false">
      <c r="I580" s="66"/>
      <c r="J580" s="66"/>
      <c r="K580" s="53"/>
    </row>
    <row r="581" customFormat="false" ht="14.25" hidden="false" customHeight="true" outlineLevel="0" collapsed="false">
      <c r="I581" s="66"/>
      <c r="J581" s="66"/>
      <c r="K581" s="53"/>
    </row>
    <row r="582" customFormat="false" ht="14.25" hidden="false" customHeight="true" outlineLevel="0" collapsed="false">
      <c r="I582" s="66"/>
      <c r="J582" s="66"/>
      <c r="K582" s="53"/>
    </row>
    <row r="583" customFormat="false" ht="14.25" hidden="false" customHeight="true" outlineLevel="0" collapsed="false">
      <c r="I583" s="66"/>
      <c r="J583" s="66"/>
      <c r="K583" s="53"/>
    </row>
    <row r="584" customFormat="false" ht="14.25" hidden="false" customHeight="true" outlineLevel="0" collapsed="false">
      <c r="I584" s="66"/>
      <c r="J584" s="66"/>
      <c r="K584" s="53"/>
    </row>
    <row r="585" customFormat="false" ht="14.25" hidden="false" customHeight="true" outlineLevel="0" collapsed="false">
      <c r="I585" s="66"/>
      <c r="J585" s="66"/>
      <c r="K585" s="53"/>
    </row>
    <row r="586" customFormat="false" ht="14.25" hidden="false" customHeight="true" outlineLevel="0" collapsed="false">
      <c r="I586" s="66"/>
      <c r="J586" s="66"/>
      <c r="K586" s="53"/>
    </row>
    <row r="587" customFormat="false" ht="14.25" hidden="false" customHeight="true" outlineLevel="0" collapsed="false">
      <c r="I587" s="66"/>
      <c r="J587" s="66"/>
      <c r="K587" s="53"/>
    </row>
    <row r="588" customFormat="false" ht="14.25" hidden="false" customHeight="true" outlineLevel="0" collapsed="false">
      <c r="I588" s="66"/>
      <c r="J588" s="66"/>
      <c r="K588" s="53"/>
    </row>
    <row r="589" customFormat="false" ht="14.25" hidden="false" customHeight="true" outlineLevel="0" collapsed="false">
      <c r="I589" s="66"/>
      <c r="J589" s="66"/>
      <c r="K589" s="53"/>
    </row>
    <row r="590" customFormat="false" ht="14.25" hidden="false" customHeight="true" outlineLevel="0" collapsed="false">
      <c r="I590" s="66"/>
      <c r="J590" s="66"/>
      <c r="K590" s="53"/>
    </row>
    <row r="591" customFormat="false" ht="14.25" hidden="false" customHeight="true" outlineLevel="0" collapsed="false">
      <c r="I591" s="66"/>
      <c r="J591" s="66"/>
      <c r="K591" s="53"/>
    </row>
    <row r="592" customFormat="false" ht="14.25" hidden="false" customHeight="true" outlineLevel="0" collapsed="false">
      <c r="I592" s="66"/>
      <c r="J592" s="66"/>
      <c r="K592" s="53"/>
    </row>
    <row r="593" customFormat="false" ht="14.25" hidden="false" customHeight="true" outlineLevel="0" collapsed="false">
      <c r="I593" s="66"/>
      <c r="J593" s="66"/>
      <c r="K593" s="53"/>
    </row>
    <row r="594" customFormat="false" ht="14.25" hidden="false" customHeight="true" outlineLevel="0" collapsed="false">
      <c r="I594" s="66"/>
      <c r="J594" s="66"/>
      <c r="K594" s="53"/>
    </row>
    <row r="595" customFormat="false" ht="14.25" hidden="false" customHeight="true" outlineLevel="0" collapsed="false">
      <c r="I595" s="66"/>
      <c r="J595" s="66"/>
      <c r="K595" s="53"/>
    </row>
    <row r="596" customFormat="false" ht="14.25" hidden="false" customHeight="true" outlineLevel="0" collapsed="false">
      <c r="I596" s="66"/>
      <c r="J596" s="66"/>
      <c r="K596" s="53"/>
    </row>
    <row r="597" customFormat="false" ht="14.25" hidden="false" customHeight="true" outlineLevel="0" collapsed="false">
      <c r="I597" s="66"/>
      <c r="J597" s="66"/>
      <c r="K597" s="53"/>
    </row>
    <row r="598" customFormat="false" ht="14.25" hidden="false" customHeight="true" outlineLevel="0" collapsed="false">
      <c r="I598" s="66"/>
      <c r="J598" s="66"/>
      <c r="K598" s="53"/>
    </row>
    <row r="599" customFormat="false" ht="14.25" hidden="false" customHeight="true" outlineLevel="0" collapsed="false">
      <c r="I599" s="66"/>
      <c r="J599" s="66"/>
      <c r="K599" s="53"/>
    </row>
    <row r="600" customFormat="false" ht="14.25" hidden="false" customHeight="true" outlineLevel="0" collapsed="false">
      <c r="I600" s="66"/>
      <c r="J600" s="66"/>
      <c r="K600" s="53"/>
    </row>
    <row r="601" customFormat="false" ht="14.25" hidden="false" customHeight="true" outlineLevel="0" collapsed="false">
      <c r="I601" s="66"/>
      <c r="J601" s="66"/>
      <c r="K601" s="53"/>
    </row>
    <row r="602" customFormat="false" ht="14.25" hidden="false" customHeight="true" outlineLevel="0" collapsed="false">
      <c r="I602" s="66"/>
      <c r="J602" s="66"/>
      <c r="K602" s="53"/>
    </row>
    <row r="603" customFormat="false" ht="14.25" hidden="false" customHeight="true" outlineLevel="0" collapsed="false">
      <c r="I603" s="66"/>
      <c r="J603" s="66"/>
      <c r="K603" s="53"/>
    </row>
    <row r="604" customFormat="false" ht="14.25" hidden="false" customHeight="true" outlineLevel="0" collapsed="false">
      <c r="I604" s="66"/>
      <c r="J604" s="66"/>
      <c r="K604" s="53"/>
    </row>
    <row r="605" customFormat="false" ht="14.25" hidden="false" customHeight="true" outlineLevel="0" collapsed="false">
      <c r="I605" s="66"/>
      <c r="J605" s="66"/>
      <c r="K605" s="53"/>
    </row>
    <row r="606" customFormat="false" ht="14.25" hidden="false" customHeight="true" outlineLevel="0" collapsed="false">
      <c r="I606" s="66"/>
      <c r="J606" s="66"/>
      <c r="K606" s="53"/>
    </row>
    <row r="607" customFormat="false" ht="14.25" hidden="false" customHeight="true" outlineLevel="0" collapsed="false">
      <c r="I607" s="66"/>
      <c r="J607" s="66"/>
      <c r="K607" s="53"/>
    </row>
    <row r="608" customFormat="false" ht="14.25" hidden="false" customHeight="true" outlineLevel="0" collapsed="false">
      <c r="I608" s="66"/>
      <c r="J608" s="66"/>
      <c r="K608" s="53"/>
    </row>
    <row r="609" customFormat="false" ht="14.25" hidden="false" customHeight="true" outlineLevel="0" collapsed="false">
      <c r="I609" s="66"/>
      <c r="J609" s="66"/>
      <c r="K609" s="53"/>
    </row>
    <row r="610" customFormat="false" ht="14.25" hidden="false" customHeight="true" outlineLevel="0" collapsed="false">
      <c r="I610" s="66"/>
      <c r="J610" s="66"/>
      <c r="K610" s="53"/>
    </row>
    <row r="611" customFormat="false" ht="14.25" hidden="false" customHeight="true" outlineLevel="0" collapsed="false">
      <c r="I611" s="66"/>
      <c r="J611" s="66"/>
      <c r="K611" s="53"/>
    </row>
    <row r="612" customFormat="false" ht="14.25" hidden="false" customHeight="true" outlineLevel="0" collapsed="false">
      <c r="I612" s="66"/>
      <c r="J612" s="66"/>
      <c r="K612" s="53"/>
    </row>
    <row r="613" customFormat="false" ht="14.25" hidden="false" customHeight="true" outlineLevel="0" collapsed="false">
      <c r="I613" s="66"/>
      <c r="J613" s="66"/>
      <c r="K613" s="53"/>
    </row>
    <row r="614" customFormat="false" ht="14.25" hidden="false" customHeight="true" outlineLevel="0" collapsed="false">
      <c r="I614" s="66"/>
      <c r="J614" s="66"/>
      <c r="K614" s="53"/>
    </row>
    <row r="615" customFormat="false" ht="14.25" hidden="false" customHeight="true" outlineLevel="0" collapsed="false">
      <c r="I615" s="66"/>
      <c r="J615" s="66"/>
      <c r="K615" s="53"/>
    </row>
    <row r="616" customFormat="false" ht="14.25" hidden="false" customHeight="true" outlineLevel="0" collapsed="false">
      <c r="I616" s="66"/>
      <c r="J616" s="66"/>
      <c r="K616" s="53"/>
    </row>
    <row r="617" customFormat="false" ht="14.25" hidden="false" customHeight="true" outlineLevel="0" collapsed="false">
      <c r="I617" s="66"/>
      <c r="J617" s="66"/>
      <c r="K617" s="53"/>
    </row>
    <row r="618" customFormat="false" ht="14.25" hidden="false" customHeight="true" outlineLevel="0" collapsed="false">
      <c r="I618" s="66"/>
      <c r="J618" s="66"/>
      <c r="K618" s="53"/>
    </row>
    <row r="619" customFormat="false" ht="14.25" hidden="false" customHeight="true" outlineLevel="0" collapsed="false">
      <c r="I619" s="66"/>
      <c r="J619" s="66"/>
      <c r="K619" s="53"/>
    </row>
    <row r="620" customFormat="false" ht="14.25" hidden="false" customHeight="true" outlineLevel="0" collapsed="false">
      <c r="I620" s="66"/>
      <c r="J620" s="66"/>
      <c r="K620" s="53"/>
    </row>
    <row r="621" customFormat="false" ht="14.25" hidden="false" customHeight="true" outlineLevel="0" collapsed="false">
      <c r="I621" s="66"/>
      <c r="J621" s="66"/>
      <c r="K621" s="53"/>
    </row>
    <row r="622" customFormat="false" ht="14.25" hidden="false" customHeight="true" outlineLevel="0" collapsed="false">
      <c r="I622" s="66"/>
      <c r="J622" s="66"/>
      <c r="K622" s="53"/>
    </row>
    <row r="623" customFormat="false" ht="14.25" hidden="false" customHeight="true" outlineLevel="0" collapsed="false">
      <c r="I623" s="66"/>
      <c r="J623" s="66"/>
      <c r="K623" s="53"/>
    </row>
    <row r="624" customFormat="false" ht="14.25" hidden="false" customHeight="true" outlineLevel="0" collapsed="false">
      <c r="I624" s="66"/>
      <c r="J624" s="66"/>
      <c r="K624" s="53"/>
    </row>
    <row r="625" customFormat="false" ht="14.25" hidden="false" customHeight="true" outlineLevel="0" collapsed="false">
      <c r="I625" s="66"/>
      <c r="J625" s="66"/>
      <c r="K625" s="53"/>
    </row>
    <row r="626" customFormat="false" ht="14.25" hidden="false" customHeight="true" outlineLevel="0" collapsed="false">
      <c r="I626" s="66"/>
      <c r="J626" s="66"/>
      <c r="K626" s="53"/>
    </row>
    <row r="627" customFormat="false" ht="14.25" hidden="false" customHeight="true" outlineLevel="0" collapsed="false">
      <c r="I627" s="66"/>
      <c r="J627" s="66"/>
      <c r="K627" s="53"/>
    </row>
    <row r="628" customFormat="false" ht="14.25" hidden="false" customHeight="true" outlineLevel="0" collapsed="false">
      <c r="I628" s="66"/>
      <c r="J628" s="66"/>
      <c r="K628" s="53"/>
    </row>
    <row r="629" customFormat="false" ht="14.25" hidden="false" customHeight="true" outlineLevel="0" collapsed="false">
      <c r="I629" s="66"/>
      <c r="J629" s="66"/>
      <c r="K629" s="53"/>
    </row>
    <row r="630" customFormat="false" ht="14.25" hidden="false" customHeight="true" outlineLevel="0" collapsed="false">
      <c r="I630" s="66"/>
      <c r="J630" s="66"/>
      <c r="K630" s="53"/>
    </row>
    <row r="631" customFormat="false" ht="14.25" hidden="false" customHeight="true" outlineLevel="0" collapsed="false">
      <c r="I631" s="66"/>
      <c r="J631" s="66"/>
      <c r="K631" s="53"/>
    </row>
    <row r="632" customFormat="false" ht="14.25" hidden="false" customHeight="true" outlineLevel="0" collapsed="false">
      <c r="I632" s="66"/>
      <c r="J632" s="66"/>
      <c r="K632" s="53"/>
    </row>
    <row r="633" customFormat="false" ht="14.25" hidden="false" customHeight="true" outlineLevel="0" collapsed="false">
      <c r="I633" s="66"/>
      <c r="J633" s="66"/>
      <c r="K633" s="53"/>
    </row>
    <row r="634" customFormat="false" ht="14.25" hidden="false" customHeight="true" outlineLevel="0" collapsed="false">
      <c r="I634" s="66"/>
      <c r="J634" s="66"/>
      <c r="K634" s="53"/>
    </row>
    <row r="635" customFormat="false" ht="14.25" hidden="false" customHeight="true" outlineLevel="0" collapsed="false">
      <c r="I635" s="66"/>
      <c r="J635" s="66"/>
      <c r="K635" s="53"/>
    </row>
    <row r="636" customFormat="false" ht="14.25" hidden="false" customHeight="true" outlineLevel="0" collapsed="false">
      <c r="I636" s="66"/>
      <c r="J636" s="66"/>
      <c r="K636" s="53"/>
    </row>
    <row r="637" customFormat="false" ht="14.25" hidden="false" customHeight="true" outlineLevel="0" collapsed="false">
      <c r="I637" s="66"/>
      <c r="J637" s="66"/>
      <c r="K637" s="53"/>
    </row>
    <row r="638" customFormat="false" ht="14.25" hidden="false" customHeight="true" outlineLevel="0" collapsed="false">
      <c r="I638" s="66"/>
      <c r="J638" s="66"/>
      <c r="K638" s="53"/>
    </row>
    <row r="639" customFormat="false" ht="14.25" hidden="false" customHeight="true" outlineLevel="0" collapsed="false">
      <c r="I639" s="66"/>
      <c r="J639" s="66"/>
      <c r="K639" s="53"/>
    </row>
    <row r="640" customFormat="false" ht="14.25" hidden="false" customHeight="true" outlineLevel="0" collapsed="false">
      <c r="I640" s="66"/>
      <c r="J640" s="66"/>
      <c r="K640" s="53"/>
    </row>
    <row r="641" customFormat="false" ht="14.25" hidden="false" customHeight="true" outlineLevel="0" collapsed="false">
      <c r="I641" s="66"/>
      <c r="J641" s="66"/>
      <c r="K641" s="53"/>
    </row>
    <row r="642" customFormat="false" ht="14.25" hidden="false" customHeight="true" outlineLevel="0" collapsed="false">
      <c r="I642" s="66"/>
      <c r="J642" s="66"/>
      <c r="K642" s="53"/>
    </row>
    <row r="643" customFormat="false" ht="14.25" hidden="false" customHeight="true" outlineLevel="0" collapsed="false">
      <c r="I643" s="66"/>
      <c r="J643" s="66"/>
      <c r="K643" s="53"/>
    </row>
    <row r="644" customFormat="false" ht="14.25" hidden="false" customHeight="true" outlineLevel="0" collapsed="false">
      <c r="I644" s="66"/>
      <c r="J644" s="66"/>
      <c r="K644" s="53"/>
    </row>
    <row r="645" customFormat="false" ht="14.25" hidden="false" customHeight="true" outlineLevel="0" collapsed="false">
      <c r="I645" s="66"/>
      <c r="J645" s="66"/>
      <c r="K645" s="53"/>
    </row>
    <row r="646" customFormat="false" ht="14.25" hidden="false" customHeight="true" outlineLevel="0" collapsed="false">
      <c r="I646" s="66"/>
      <c r="J646" s="66"/>
      <c r="K646" s="53"/>
    </row>
    <row r="647" customFormat="false" ht="14.25" hidden="false" customHeight="true" outlineLevel="0" collapsed="false">
      <c r="I647" s="66"/>
      <c r="J647" s="66"/>
      <c r="K647" s="53"/>
    </row>
    <row r="648" customFormat="false" ht="14.25" hidden="false" customHeight="true" outlineLevel="0" collapsed="false">
      <c r="I648" s="66"/>
      <c r="J648" s="66"/>
      <c r="K648" s="53"/>
    </row>
    <row r="649" customFormat="false" ht="14.25" hidden="false" customHeight="true" outlineLevel="0" collapsed="false">
      <c r="I649" s="66"/>
      <c r="J649" s="66"/>
      <c r="K649" s="53"/>
    </row>
    <row r="650" customFormat="false" ht="14.25" hidden="false" customHeight="true" outlineLevel="0" collapsed="false">
      <c r="I650" s="66"/>
      <c r="J650" s="66"/>
      <c r="K650" s="53"/>
    </row>
    <row r="651" customFormat="false" ht="14.25" hidden="false" customHeight="true" outlineLevel="0" collapsed="false">
      <c r="I651" s="66"/>
      <c r="J651" s="66"/>
      <c r="K651" s="53"/>
    </row>
    <row r="652" customFormat="false" ht="14.25" hidden="false" customHeight="true" outlineLevel="0" collapsed="false">
      <c r="I652" s="66"/>
      <c r="J652" s="66"/>
      <c r="K652" s="53"/>
    </row>
    <row r="653" customFormat="false" ht="14.25" hidden="false" customHeight="true" outlineLevel="0" collapsed="false">
      <c r="I653" s="66"/>
      <c r="J653" s="66"/>
      <c r="K653" s="53"/>
    </row>
    <row r="654" customFormat="false" ht="14.25" hidden="false" customHeight="true" outlineLevel="0" collapsed="false">
      <c r="I654" s="66"/>
      <c r="J654" s="66"/>
      <c r="K654" s="53"/>
    </row>
    <row r="655" customFormat="false" ht="14.25" hidden="false" customHeight="true" outlineLevel="0" collapsed="false">
      <c r="I655" s="66"/>
      <c r="J655" s="66"/>
      <c r="K655" s="53"/>
    </row>
    <row r="656" customFormat="false" ht="14.25" hidden="false" customHeight="true" outlineLevel="0" collapsed="false">
      <c r="I656" s="66"/>
      <c r="J656" s="66"/>
      <c r="K656" s="53"/>
    </row>
    <row r="657" customFormat="false" ht="14.25" hidden="false" customHeight="true" outlineLevel="0" collapsed="false">
      <c r="I657" s="66"/>
      <c r="J657" s="66"/>
      <c r="K657" s="53"/>
    </row>
    <row r="658" customFormat="false" ht="14.25" hidden="false" customHeight="true" outlineLevel="0" collapsed="false">
      <c r="I658" s="66"/>
      <c r="J658" s="66"/>
      <c r="K658" s="53"/>
    </row>
    <row r="659" customFormat="false" ht="14.25" hidden="false" customHeight="true" outlineLevel="0" collapsed="false">
      <c r="I659" s="66"/>
      <c r="J659" s="66"/>
      <c r="K659" s="53"/>
    </row>
    <row r="660" customFormat="false" ht="14.25" hidden="false" customHeight="true" outlineLevel="0" collapsed="false">
      <c r="I660" s="66"/>
      <c r="J660" s="66"/>
      <c r="K660" s="53"/>
    </row>
    <row r="661" customFormat="false" ht="14.25" hidden="false" customHeight="true" outlineLevel="0" collapsed="false">
      <c r="I661" s="66"/>
      <c r="J661" s="66"/>
      <c r="K661" s="53"/>
    </row>
    <row r="662" customFormat="false" ht="14.25" hidden="false" customHeight="true" outlineLevel="0" collapsed="false">
      <c r="I662" s="66"/>
      <c r="J662" s="66"/>
      <c r="K662" s="53"/>
    </row>
    <row r="663" customFormat="false" ht="14.25" hidden="false" customHeight="true" outlineLevel="0" collapsed="false">
      <c r="I663" s="66"/>
      <c r="J663" s="66"/>
      <c r="K663" s="53"/>
    </row>
    <row r="664" customFormat="false" ht="14.25" hidden="false" customHeight="true" outlineLevel="0" collapsed="false">
      <c r="I664" s="66"/>
      <c r="J664" s="66"/>
      <c r="K664" s="53"/>
    </row>
    <row r="665" customFormat="false" ht="14.25" hidden="false" customHeight="true" outlineLevel="0" collapsed="false">
      <c r="I665" s="66"/>
      <c r="J665" s="66"/>
      <c r="K665" s="53"/>
    </row>
    <row r="666" customFormat="false" ht="14.25" hidden="false" customHeight="true" outlineLevel="0" collapsed="false">
      <c r="I666" s="66"/>
      <c r="J666" s="66"/>
      <c r="K666" s="53"/>
    </row>
    <row r="667" customFormat="false" ht="14.25" hidden="false" customHeight="true" outlineLevel="0" collapsed="false">
      <c r="I667" s="66"/>
      <c r="J667" s="66"/>
      <c r="K667" s="53"/>
    </row>
    <row r="668" customFormat="false" ht="14.25" hidden="false" customHeight="true" outlineLevel="0" collapsed="false">
      <c r="I668" s="66"/>
      <c r="J668" s="66"/>
      <c r="K668" s="53"/>
    </row>
    <row r="669" customFormat="false" ht="14.25" hidden="false" customHeight="true" outlineLevel="0" collapsed="false">
      <c r="I669" s="66"/>
      <c r="J669" s="66"/>
      <c r="K669" s="53"/>
    </row>
    <row r="670" customFormat="false" ht="14.25" hidden="false" customHeight="true" outlineLevel="0" collapsed="false">
      <c r="I670" s="66"/>
      <c r="J670" s="66"/>
      <c r="K670" s="53"/>
    </row>
    <row r="671" customFormat="false" ht="14.25" hidden="false" customHeight="true" outlineLevel="0" collapsed="false">
      <c r="I671" s="66"/>
      <c r="J671" s="66"/>
      <c r="K671" s="53"/>
    </row>
    <row r="672" customFormat="false" ht="14.25" hidden="false" customHeight="true" outlineLevel="0" collapsed="false">
      <c r="I672" s="66"/>
      <c r="J672" s="66"/>
      <c r="K672" s="53"/>
    </row>
    <row r="673" customFormat="false" ht="14.25" hidden="false" customHeight="true" outlineLevel="0" collapsed="false">
      <c r="I673" s="66"/>
      <c r="J673" s="66"/>
      <c r="K673" s="53"/>
    </row>
    <row r="674" customFormat="false" ht="14.25" hidden="false" customHeight="true" outlineLevel="0" collapsed="false">
      <c r="I674" s="66"/>
      <c r="J674" s="66"/>
      <c r="K674" s="53"/>
    </row>
    <row r="675" customFormat="false" ht="14.25" hidden="false" customHeight="true" outlineLevel="0" collapsed="false">
      <c r="I675" s="66"/>
      <c r="J675" s="66"/>
      <c r="K675" s="53"/>
    </row>
    <row r="676" customFormat="false" ht="14.25" hidden="false" customHeight="true" outlineLevel="0" collapsed="false">
      <c r="I676" s="66"/>
      <c r="J676" s="66"/>
      <c r="K676" s="53"/>
    </row>
    <row r="677" customFormat="false" ht="14.25" hidden="false" customHeight="true" outlineLevel="0" collapsed="false">
      <c r="I677" s="66"/>
      <c r="J677" s="66"/>
      <c r="K677" s="53"/>
    </row>
    <row r="678" customFormat="false" ht="14.25" hidden="false" customHeight="true" outlineLevel="0" collapsed="false">
      <c r="I678" s="66"/>
      <c r="J678" s="66"/>
      <c r="K678" s="53"/>
    </row>
    <row r="679" customFormat="false" ht="14.25" hidden="false" customHeight="true" outlineLevel="0" collapsed="false">
      <c r="I679" s="66"/>
      <c r="J679" s="66"/>
      <c r="K679" s="53"/>
    </row>
    <row r="680" customFormat="false" ht="14.25" hidden="false" customHeight="true" outlineLevel="0" collapsed="false">
      <c r="I680" s="66"/>
      <c r="J680" s="66"/>
      <c r="K680" s="53"/>
    </row>
    <row r="681" customFormat="false" ht="14.25" hidden="false" customHeight="true" outlineLevel="0" collapsed="false">
      <c r="I681" s="66"/>
      <c r="J681" s="66"/>
      <c r="K681" s="53"/>
    </row>
    <row r="682" customFormat="false" ht="14.25" hidden="false" customHeight="true" outlineLevel="0" collapsed="false">
      <c r="I682" s="66"/>
      <c r="J682" s="66"/>
      <c r="K682" s="53"/>
    </row>
    <row r="683" customFormat="false" ht="14.25" hidden="false" customHeight="true" outlineLevel="0" collapsed="false">
      <c r="I683" s="66"/>
      <c r="J683" s="66"/>
      <c r="K683" s="53"/>
    </row>
    <row r="684" customFormat="false" ht="14.25" hidden="false" customHeight="true" outlineLevel="0" collapsed="false">
      <c r="I684" s="66"/>
      <c r="J684" s="66"/>
      <c r="K684" s="53"/>
    </row>
    <row r="685" customFormat="false" ht="14.25" hidden="false" customHeight="true" outlineLevel="0" collapsed="false">
      <c r="I685" s="66"/>
      <c r="J685" s="66"/>
      <c r="K685" s="53"/>
    </row>
    <row r="686" customFormat="false" ht="14.25" hidden="false" customHeight="true" outlineLevel="0" collapsed="false">
      <c r="I686" s="66"/>
      <c r="J686" s="66"/>
      <c r="K686" s="53"/>
    </row>
    <row r="687" customFormat="false" ht="14.25" hidden="false" customHeight="true" outlineLevel="0" collapsed="false">
      <c r="I687" s="66"/>
      <c r="J687" s="66"/>
      <c r="K687" s="53"/>
    </row>
    <row r="688" customFormat="false" ht="14.25" hidden="false" customHeight="true" outlineLevel="0" collapsed="false">
      <c r="I688" s="66"/>
      <c r="J688" s="66"/>
      <c r="K688" s="53"/>
    </row>
    <row r="689" customFormat="false" ht="14.25" hidden="false" customHeight="true" outlineLevel="0" collapsed="false">
      <c r="I689" s="66"/>
      <c r="J689" s="66"/>
      <c r="K689" s="53"/>
    </row>
    <row r="690" customFormat="false" ht="14.25" hidden="false" customHeight="true" outlineLevel="0" collapsed="false">
      <c r="I690" s="66"/>
      <c r="J690" s="66"/>
      <c r="K690" s="53"/>
    </row>
    <row r="691" customFormat="false" ht="14.25" hidden="false" customHeight="true" outlineLevel="0" collapsed="false">
      <c r="I691" s="66"/>
      <c r="J691" s="66"/>
      <c r="K691" s="53"/>
    </row>
    <row r="692" customFormat="false" ht="14.25" hidden="false" customHeight="true" outlineLevel="0" collapsed="false">
      <c r="I692" s="66"/>
      <c r="J692" s="66"/>
      <c r="K692" s="53"/>
    </row>
    <row r="693" customFormat="false" ht="14.25" hidden="false" customHeight="true" outlineLevel="0" collapsed="false">
      <c r="I693" s="66"/>
      <c r="J693" s="66"/>
      <c r="K693" s="53"/>
    </row>
    <row r="694" customFormat="false" ht="14.25" hidden="false" customHeight="true" outlineLevel="0" collapsed="false">
      <c r="I694" s="66"/>
      <c r="J694" s="66"/>
      <c r="K694" s="53"/>
    </row>
    <row r="695" customFormat="false" ht="14.25" hidden="false" customHeight="true" outlineLevel="0" collapsed="false">
      <c r="I695" s="66"/>
      <c r="J695" s="66"/>
      <c r="K695" s="53"/>
    </row>
    <row r="696" customFormat="false" ht="14.25" hidden="false" customHeight="true" outlineLevel="0" collapsed="false">
      <c r="I696" s="66"/>
      <c r="J696" s="66"/>
      <c r="K696" s="53"/>
    </row>
    <row r="697" customFormat="false" ht="14.25" hidden="false" customHeight="true" outlineLevel="0" collapsed="false">
      <c r="I697" s="66"/>
      <c r="J697" s="66"/>
      <c r="K697" s="53"/>
    </row>
    <row r="698" customFormat="false" ht="14.25" hidden="false" customHeight="true" outlineLevel="0" collapsed="false">
      <c r="I698" s="66"/>
      <c r="J698" s="66"/>
      <c r="K698" s="53"/>
    </row>
    <row r="699" customFormat="false" ht="14.25" hidden="false" customHeight="true" outlineLevel="0" collapsed="false">
      <c r="I699" s="66"/>
      <c r="J699" s="66"/>
      <c r="K699" s="53"/>
    </row>
    <row r="700" customFormat="false" ht="14.25" hidden="false" customHeight="true" outlineLevel="0" collapsed="false">
      <c r="I700" s="66"/>
      <c r="J700" s="66"/>
      <c r="K700" s="53"/>
    </row>
    <row r="701" customFormat="false" ht="14.25" hidden="false" customHeight="true" outlineLevel="0" collapsed="false">
      <c r="I701" s="66"/>
      <c r="J701" s="66"/>
      <c r="K701" s="53"/>
    </row>
    <row r="702" customFormat="false" ht="14.25" hidden="false" customHeight="true" outlineLevel="0" collapsed="false">
      <c r="I702" s="66"/>
      <c r="J702" s="66"/>
      <c r="K702" s="53"/>
    </row>
    <row r="703" customFormat="false" ht="14.25" hidden="false" customHeight="true" outlineLevel="0" collapsed="false">
      <c r="I703" s="66"/>
      <c r="J703" s="66"/>
      <c r="K703" s="53"/>
    </row>
    <row r="704" customFormat="false" ht="14.25" hidden="false" customHeight="true" outlineLevel="0" collapsed="false">
      <c r="I704" s="66"/>
      <c r="J704" s="66"/>
      <c r="K704" s="53"/>
    </row>
    <row r="705" customFormat="false" ht="14.25" hidden="false" customHeight="true" outlineLevel="0" collapsed="false">
      <c r="I705" s="66"/>
      <c r="J705" s="66"/>
      <c r="K705" s="53"/>
    </row>
    <row r="706" customFormat="false" ht="14.25" hidden="false" customHeight="true" outlineLevel="0" collapsed="false">
      <c r="I706" s="66"/>
      <c r="J706" s="66"/>
      <c r="K706" s="53"/>
    </row>
    <row r="707" customFormat="false" ht="14.25" hidden="false" customHeight="true" outlineLevel="0" collapsed="false">
      <c r="I707" s="66"/>
      <c r="J707" s="66"/>
      <c r="K707" s="53"/>
    </row>
    <row r="708" customFormat="false" ht="14.25" hidden="false" customHeight="true" outlineLevel="0" collapsed="false">
      <c r="I708" s="66"/>
      <c r="J708" s="66"/>
      <c r="K708" s="53"/>
    </row>
    <row r="709" customFormat="false" ht="14.25" hidden="false" customHeight="true" outlineLevel="0" collapsed="false">
      <c r="I709" s="66"/>
      <c r="J709" s="66"/>
      <c r="K709" s="53"/>
    </row>
    <row r="710" customFormat="false" ht="14.25" hidden="false" customHeight="true" outlineLevel="0" collapsed="false">
      <c r="I710" s="66"/>
      <c r="J710" s="66"/>
      <c r="K710" s="53"/>
    </row>
    <row r="711" customFormat="false" ht="14.25" hidden="false" customHeight="true" outlineLevel="0" collapsed="false">
      <c r="I711" s="66"/>
      <c r="J711" s="66"/>
      <c r="K711" s="53"/>
    </row>
    <row r="712" customFormat="false" ht="14.25" hidden="false" customHeight="true" outlineLevel="0" collapsed="false">
      <c r="I712" s="66"/>
      <c r="J712" s="66"/>
      <c r="K712" s="53"/>
    </row>
    <row r="713" customFormat="false" ht="14.25" hidden="false" customHeight="true" outlineLevel="0" collapsed="false">
      <c r="I713" s="66"/>
      <c r="J713" s="66"/>
      <c r="K713" s="53"/>
    </row>
    <row r="714" customFormat="false" ht="14.25" hidden="false" customHeight="true" outlineLevel="0" collapsed="false">
      <c r="I714" s="66"/>
      <c r="J714" s="66"/>
      <c r="K714" s="53"/>
    </row>
    <row r="715" customFormat="false" ht="14.25" hidden="false" customHeight="true" outlineLevel="0" collapsed="false">
      <c r="I715" s="66"/>
      <c r="J715" s="66"/>
      <c r="K715" s="53"/>
    </row>
    <row r="716" customFormat="false" ht="14.25" hidden="false" customHeight="true" outlineLevel="0" collapsed="false">
      <c r="I716" s="66"/>
      <c r="J716" s="66"/>
      <c r="K716" s="53"/>
    </row>
    <row r="717" customFormat="false" ht="14.25" hidden="false" customHeight="true" outlineLevel="0" collapsed="false">
      <c r="I717" s="66"/>
      <c r="J717" s="66"/>
      <c r="K717" s="53"/>
    </row>
    <row r="718" customFormat="false" ht="14.25" hidden="false" customHeight="true" outlineLevel="0" collapsed="false">
      <c r="I718" s="66"/>
      <c r="J718" s="66"/>
      <c r="K718" s="53"/>
    </row>
    <row r="719" customFormat="false" ht="14.25" hidden="false" customHeight="true" outlineLevel="0" collapsed="false">
      <c r="I719" s="66"/>
      <c r="J719" s="66"/>
      <c r="K719" s="53"/>
    </row>
    <row r="720" customFormat="false" ht="14.25" hidden="false" customHeight="true" outlineLevel="0" collapsed="false">
      <c r="I720" s="66"/>
      <c r="J720" s="66"/>
      <c r="K720" s="53"/>
    </row>
    <row r="721" customFormat="false" ht="14.25" hidden="false" customHeight="true" outlineLevel="0" collapsed="false">
      <c r="I721" s="66"/>
      <c r="J721" s="66"/>
      <c r="K721" s="53"/>
    </row>
    <row r="722" customFormat="false" ht="14.25" hidden="false" customHeight="true" outlineLevel="0" collapsed="false">
      <c r="I722" s="66"/>
      <c r="J722" s="66"/>
      <c r="K722" s="53"/>
    </row>
    <row r="723" customFormat="false" ht="14.25" hidden="false" customHeight="true" outlineLevel="0" collapsed="false">
      <c r="I723" s="66"/>
      <c r="J723" s="66"/>
      <c r="K723" s="53"/>
    </row>
    <row r="724" customFormat="false" ht="14.25" hidden="false" customHeight="true" outlineLevel="0" collapsed="false">
      <c r="I724" s="66"/>
      <c r="J724" s="66"/>
      <c r="K724" s="53"/>
    </row>
    <row r="725" customFormat="false" ht="14.25" hidden="false" customHeight="true" outlineLevel="0" collapsed="false">
      <c r="I725" s="66"/>
      <c r="J725" s="66"/>
      <c r="K725" s="53"/>
    </row>
    <row r="726" customFormat="false" ht="14.25" hidden="false" customHeight="true" outlineLevel="0" collapsed="false">
      <c r="I726" s="66"/>
      <c r="J726" s="66"/>
      <c r="K726" s="53"/>
    </row>
    <row r="727" customFormat="false" ht="14.25" hidden="false" customHeight="true" outlineLevel="0" collapsed="false">
      <c r="I727" s="66"/>
      <c r="J727" s="66"/>
      <c r="K727" s="53"/>
    </row>
    <row r="728" customFormat="false" ht="14.25" hidden="false" customHeight="true" outlineLevel="0" collapsed="false">
      <c r="I728" s="66"/>
      <c r="J728" s="66"/>
      <c r="K728" s="53"/>
    </row>
    <row r="729" customFormat="false" ht="14.25" hidden="false" customHeight="true" outlineLevel="0" collapsed="false">
      <c r="I729" s="66"/>
      <c r="J729" s="66"/>
      <c r="K729" s="53"/>
    </row>
    <row r="730" customFormat="false" ht="14.25" hidden="false" customHeight="true" outlineLevel="0" collapsed="false">
      <c r="I730" s="66"/>
      <c r="J730" s="66"/>
      <c r="K730" s="53"/>
    </row>
    <row r="731" customFormat="false" ht="14.25" hidden="false" customHeight="true" outlineLevel="0" collapsed="false">
      <c r="I731" s="66"/>
      <c r="J731" s="66"/>
      <c r="K731" s="53"/>
    </row>
    <row r="732" customFormat="false" ht="14.25" hidden="false" customHeight="true" outlineLevel="0" collapsed="false">
      <c r="I732" s="66"/>
      <c r="J732" s="66"/>
      <c r="K732" s="53"/>
    </row>
    <row r="733" customFormat="false" ht="14.25" hidden="false" customHeight="true" outlineLevel="0" collapsed="false">
      <c r="I733" s="66"/>
      <c r="J733" s="66"/>
      <c r="K733" s="53"/>
    </row>
    <row r="734" customFormat="false" ht="14.25" hidden="false" customHeight="true" outlineLevel="0" collapsed="false">
      <c r="I734" s="66"/>
      <c r="J734" s="66"/>
      <c r="K734" s="53"/>
    </row>
    <row r="735" customFormat="false" ht="14.25" hidden="false" customHeight="true" outlineLevel="0" collapsed="false">
      <c r="I735" s="66"/>
      <c r="J735" s="66"/>
      <c r="K735" s="53"/>
    </row>
    <row r="736" customFormat="false" ht="14.25" hidden="false" customHeight="true" outlineLevel="0" collapsed="false">
      <c r="I736" s="66"/>
      <c r="J736" s="66"/>
      <c r="K736" s="53"/>
    </row>
    <row r="737" customFormat="false" ht="14.25" hidden="false" customHeight="true" outlineLevel="0" collapsed="false">
      <c r="I737" s="66"/>
      <c r="J737" s="66"/>
      <c r="K737" s="53"/>
    </row>
    <row r="738" customFormat="false" ht="14.25" hidden="false" customHeight="true" outlineLevel="0" collapsed="false">
      <c r="I738" s="66"/>
      <c r="J738" s="66"/>
      <c r="K738" s="53"/>
    </row>
    <row r="739" customFormat="false" ht="14.25" hidden="false" customHeight="true" outlineLevel="0" collapsed="false">
      <c r="I739" s="66"/>
      <c r="J739" s="66"/>
      <c r="K739" s="53"/>
    </row>
    <row r="740" customFormat="false" ht="14.25" hidden="false" customHeight="true" outlineLevel="0" collapsed="false">
      <c r="I740" s="66"/>
      <c r="J740" s="66"/>
      <c r="K740" s="53"/>
    </row>
    <row r="741" customFormat="false" ht="14.25" hidden="false" customHeight="true" outlineLevel="0" collapsed="false">
      <c r="I741" s="66"/>
      <c r="J741" s="66"/>
      <c r="K741" s="53"/>
    </row>
    <row r="742" customFormat="false" ht="14.25" hidden="false" customHeight="true" outlineLevel="0" collapsed="false">
      <c r="I742" s="66"/>
      <c r="J742" s="66"/>
      <c r="K742" s="53"/>
    </row>
    <row r="743" customFormat="false" ht="14.25" hidden="false" customHeight="true" outlineLevel="0" collapsed="false">
      <c r="I743" s="66"/>
      <c r="J743" s="66"/>
      <c r="K743" s="53"/>
    </row>
    <row r="744" customFormat="false" ht="14.25" hidden="false" customHeight="true" outlineLevel="0" collapsed="false">
      <c r="I744" s="66"/>
      <c r="J744" s="66"/>
      <c r="K744" s="53"/>
    </row>
    <row r="745" customFormat="false" ht="14.25" hidden="false" customHeight="true" outlineLevel="0" collapsed="false">
      <c r="I745" s="66"/>
      <c r="J745" s="66"/>
      <c r="K745" s="53"/>
    </row>
    <row r="746" customFormat="false" ht="14.25" hidden="false" customHeight="true" outlineLevel="0" collapsed="false">
      <c r="I746" s="66"/>
      <c r="J746" s="66"/>
      <c r="K746" s="53"/>
    </row>
    <row r="747" customFormat="false" ht="14.25" hidden="false" customHeight="true" outlineLevel="0" collapsed="false">
      <c r="I747" s="66"/>
      <c r="J747" s="66"/>
      <c r="K747" s="53"/>
    </row>
    <row r="748" customFormat="false" ht="14.25" hidden="false" customHeight="true" outlineLevel="0" collapsed="false">
      <c r="I748" s="66"/>
      <c r="J748" s="66"/>
      <c r="K748" s="53"/>
    </row>
    <row r="749" customFormat="false" ht="14.25" hidden="false" customHeight="true" outlineLevel="0" collapsed="false">
      <c r="I749" s="66"/>
      <c r="J749" s="66"/>
      <c r="K749" s="53"/>
    </row>
    <row r="750" customFormat="false" ht="14.25" hidden="false" customHeight="true" outlineLevel="0" collapsed="false">
      <c r="I750" s="66"/>
      <c r="J750" s="66"/>
      <c r="K750" s="53"/>
    </row>
    <row r="751" customFormat="false" ht="14.25" hidden="false" customHeight="true" outlineLevel="0" collapsed="false">
      <c r="I751" s="66"/>
      <c r="J751" s="66"/>
      <c r="K751" s="53"/>
    </row>
    <row r="752" customFormat="false" ht="14.25" hidden="false" customHeight="true" outlineLevel="0" collapsed="false">
      <c r="I752" s="66"/>
      <c r="J752" s="66"/>
      <c r="K752" s="53"/>
    </row>
    <row r="753" customFormat="false" ht="14.25" hidden="false" customHeight="true" outlineLevel="0" collapsed="false">
      <c r="I753" s="66"/>
      <c r="J753" s="66"/>
      <c r="K753" s="53"/>
    </row>
    <row r="754" customFormat="false" ht="14.25" hidden="false" customHeight="true" outlineLevel="0" collapsed="false">
      <c r="I754" s="66"/>
      <c r="J754" s="66"/>
      <c r="K754" s="53"/>
    </row>
    <row r="755" customFormat="false" ht="14.25" hidden="false" customHeight="true" outlineLevel="0" collapsed="false">
      <c r="I755" s="66"/>
      <c r="J755" s="66"/>
      <c r="K755" s="53"/>
    </row>
    <row r="756" customFormat="false" ht="14.25" hidden="false" customHeight="true" outlineLevel="0" collapsed="false">
      <c r="I756" s="66"/>
      <c r="J756" s="66"/>
      <c r="K756" s="53"/>
    </row>
    <row r="757" customFormat="false" ht="14.25" hidden="false" customHeight="true" outlineLevel="0" collapsed="false">
      <c r="I757" s="66"/>
      <c r="J757" s="66"/>
      <c r="K757" s="53"/>
    </row>
    <row r="758" customFormat="false" ht="14.25" hidden="false" customHeight="true" outlineLevel="0" collapsed="false">
      <c r="I758" s="66"/>
      <c r="J758" s="66"/>
      <c r="K758" s="53"/>
    </row>
    <row r="759" customFormat="false" ht="14.25" hidden="false" customHeight="true" outlineLevel="0" collapsed="false">
      <c r="I759" s="66"/>
      <c r="J759" s="66"/>
      <c r="K759" s="53"/>
    </row>
    <row r="760" customFormat="false" ht="14.25" hidden="false" customHeight="true" outlineLevel="0" collapsed="false">
      <c r="I760" s="66"/>
      <c r="J760" s="66"/>
      <c r="K760" s="53"/>
    </row>
    <row r="761" customFormat="false" ht="14.25" hidden="false" customHeight="true" outlineLevel="0" collapsed="false">
      <c r="I761" s="66"/>
      <c r="J761" s="66"/>
      <c r="K761" s="53"/>
    </row>
    <row r="762" customFormat="false" ht="14.25" hidden="false" customHeight="true" outlineLevel="0" collapsed="false">
      <c r="I762" s="66"/>
      <c r="J762" s="66"/>
      <c r="K762" s="53"/>
    </row>
    <row r="763" customFormat="false" ht="14.25" hidden="false" customHeight="true" outlineLevel="0" collapsed="false">
      <c r="I763" s="66"/>
      <c r="J763" s="66"/>
      <c r="K763" s="53"/>
    </row>
    <row r="764" customFormat="false" ht="14.25" hidden="false" customHeight="true" outlineLevel="0" collapsed="false">
      <c r="I764" s="66"/>
      <c r="J764" s="66"/>
      <c r="K764" s="53"/>
    </row>
    <row r="765" customFormat="false" ht="14.25" hidden="false" customHeight="true" outlineLevel="0" collapsed="false">
      <c r="I765" s="66"/>
      <c r="J765" s="66"/>
      <c r="K765" s="53"/>
    </row>
    <row r="766" customFormat="false" ht="14.25" hidden="false" customHeight="true" outlineLevel="0" collapsed="false">
      <c r="I766" s="66"/>
      <c r="J766" s="66"/>
      <c r="K766" s="53"/>
    </row>
    <row r="767" customFormat="false" ht="14.25" hidden="false" customHeight="true" outlineLevel="0" collapsed="false">
      <c r="I767" s="66"/>
      <c r="J767" s="66"/>
      <c r="K767" s="53"/>
    </row>
    <row r="768" customFormat="false" ht="14.25" hidden="false" customHeight="true" outlineLevel="0" collapsed="false">
      <c r="I768" s="66"/>
      <c r="J768" s="66"/>
      <c r="K768" s="53"/>
    </row>
    <row r="769" customFormat="false" ht="14.25" hidden="false" customHeight="true" outlineLevel="0" collapsed="false">
      <c r="I769" s="66"/>
      <c r="J769" s="66"/>
      <c r="K769" s="53"/>
    </row>
    <row r="770" customFormat="false" ht="14.25" hidden="false" customHeight="true" outlineLevel="0" collapsed="false">
      <c r="I770" s="66"/>
      <c r="J770" s="66"/>
      <c r="K770" s="53"/>
    </row>
    <row r="771" customFormat="false" ht="14.25" hidden="false" customHeight="true" outlineLevel="0" collapsed="false">
      <c r="I771" s="66"/>
      <c r="J771" s="66"/>
      <c r="K771" s="53"/>
    </row>
    <row r="772" customFormat="false" ht="14.25" hidden="false" customHeight="true" outlineLevel="0" collapsed="false">
      <c r="I772" s="66"/>
      <c r="J772" s="66"/>
      <c r="K772" s="53"/>
    </row>
    <row r="773" customFormat="false" ht="14.25" hidden="false" customHeight="true" outlineLevel="0" collapsed="false">
      <c r="I773" s="66"/>
      <c r="J773" s="66"/>
      <c r="K773" s="53"/>
    </row>
    <row r="774" customFormat="false" ht="14.25" hidden="false" customHeight="true" outlineLevel="0" collapsed="false">
      <c r="I774" s="66"/>
      <c r="J774" s="66"/>
      <c r="K774" s="53"/>
    </row>
    <row r="775" customFormat="false" ht="14.25" hidden="false" customHeight="true" outlineLevel="0" collapsed="false">
      <c r="I775" s="66"/>
      <c r="J775" s="66"/>
      <c r="K775" s="53"/>
    </row>
    <row r="776" customFormat="false" ht="14.25" hidden="false" customHeight="true" outlineLevel="0" collapsed="false">
      <c r="I776" s="66"/>
      <c r="J776" s="66"/>
      <c r="K776" s="53"/>
    </row>
    <row r="777" customFormat="false" ht="14.25" hidden="false" customHeight="true" outlineLevel="0" collapsed="false">
      <c r="I777" s="66"/>
      <c r="J777" s="66"/>
      <c r="K777" s="53"/>
    </row>
    <row r="778" customFormat="false" ht="14.25" hidden="false" customHeight="true" outlineLevel="0" collapsed="false">
      <c r="I778" s="66"/>
      <c r="J778" s="66"/>
      <c r="K778" s="53"/>
    </row>
    <row r="779" customFormat="false" ht="14.25" hidden="false" customHeight="true" outlineLevel="0" collapsed="false">
      <c r="I779" s="66"/>
      <c r="J779" s="66"/>
      <c r="K779" s="53"/>
    </row>
    <row r="780" customFormat="false" ht="14.25" hidden="false" customHeight="true" outlineLevel="0" collapsed="false">
      <c r="I780" s="66"/>
      <c r="J780" s="66"/>
      <c r="K780" s="53"/>
    </row>
    <row r="781" customFormat="false" ht="14.25" hidden="false" customHeight="true" outlineLevel="0" collapsed="false">
      <c r="I781" s="66"/>
      <c r="J781" s="66"/>
      <c r="K781" s="53"/>
    </row>
    <row r="782" customFormat="false" ht="14.25" hidden="false" customHeight="true" outlineLevel="0" collapsed="false">
      <c r="I782" s="66"/>
      <c r="J782" s="66"/>
      <c r="K782" s="53"/>
    </row>
    <row r="783" customFormat="false" ht="14.25" hidden="false" customHeight="true" outlineLevel="0" collapsed="false">
      <c r="I783" s="66"/>
      <c r="J783" s="66"/>
      <c r="K783" s="53"/>
    </row>
    <row r="784" customFormat="false" ht="14.25" hidden="false" customHeight="true" outlineLevel="0" collapsed="false">
      <c r="I784" s="66"/>
      <c r="J784" s="66"/>
      <c r="K784" s="53"/>
    </row>
    <row r="785" customFormat="false" ht="14.25" hidden="false" customHeight="true" outlineLevel="0" collapsed="false">
      <c r="I785" s="66"/>
      <c r="J785" s="66"/>
      <c r="K785" s="53"/>
    </row>
    <row r="786" customFormat="false" ht="14.25" hidden="false" customHeight="true" outlineLevel="0" collapsed="false">
      <c r="I786" s="66"/>
      <c r="J786" s="66"/>
      <c r="K786" s="53"/>
    </row>
    <row r="787" customFormat="false" ht="14.25" hidden="false" customHeight="true" outlineLevel="0" collapsed="false">
      <c r="I787" s="66"/>
      <c r="J787" s="66"/>
      <c r="K787" s="53"/>
    </row>
    <row r="788" customFormat="false" ht="14.25" hidden="false" customHeight="true" outlineLevel="0" collapsed="false">
      <c r="I788" s="66"/>
      <c r="J788" s="66"/>
      <c r="K788" s="53"/>
    </row>
    <row r="789" customFormat="false" ht="14.25" hidden="false" customHeight="true" outlineLevel="0" collapsed="false">
      <c r="I789" s="66"/>
      <c r="J789" s="66"/>
      <c r="K789" s="53"/>
    </row>
    <row r="790" customFormat="false" ht="14.25" hidden="false" customHeight="true" outlineLevel="0" collapsed="false">
      <c r="I790" s="66"/>
      <c r="J790" s="66"/>
      <c r="K790" s="53"/>
    </row>
    <row r="791" customFormat="false" ht="14.25" hidden="false" customHeight="true" outlineLevel="0" collapsed="false">
      <c r="I791" s="66"/>
      <c r="J791" s="66"/>
      <c r="K791" s="53"/>
    </row>
    <row r="792" customFormat="false" ht="14.25" hidden="false" customHeight="true" outlineLevel="0" collapsed="false">
      <c r="I792" s="66"/>
      <c r="J792" s="66"/>
      <c r="K792" s="53"/>
    </row>
    <row r="793" customFormat="false" ht="14.25" hidden="false" customHeight="true" outlineLevel="0" collapsed="false">
      <c r="I793" s="66"/>
      <c r="J793" s="66"/>
      <c r="K793" s="53"/>
    </row>
    <row r="794" customFormat="false" ht="14.25" hidden="false" customHeight="true" outlineLevel="0" collapsed="false">
      <c r="I794" s="66"/>
      <c r="J794" s="66"/>
      <c r="K794" s="53"/>
    </row>
    <row r="795" customFormat="false" ht="14.25" hidden="false" customHeight="true" outlineLevel="0" collapsed="false">
      <c r="I795" s="66"/>
      <c r="J795" s="66"/>
      <c r="K795" s="53"/>
    </row>
    <row r="796" customFormat="false" ht="14.25" hidden="false" customHeight="true" outlineLevel="0" collapsed="false">
      <c r="I796" s="66"/>
      <c r="J796" s="66"/>
      <c r="K796" s="53"/>
    </row>
    <row r="797" customFormat="false" ht="14.25" hidden="false" customHeight="true" outlineLevel="0" collapsed="false">
      <c r="I797" s="66"/>
      <c r="J797" s="66"/>
      <c r="K797" s="53"/>
    </row>
    <row r="798" customFormat="false" ht="14.25" hidden="false" customHeight="true" outlineLevel="0" collapsed="false">
      <c r="I798" s="66"/>
      <c r="J798" s="66"/>
      <c r="K798" s="53"/>
    </row>
    <row r="799" customFormat="false" ht="14.25" hidden="false" customHeight="true" outlineLevel="0" collapsed="false">
      <c r="I799" s="66"/>
      <c r="J799" s="66"/>
      <c r="K799" s="53"/>
    </row>
    <row r="800" customFormat="false" ht="14.25" hidden="false" customHeight="true" outlineLevel="0" collapsed="false">
      <c r="I800" s="66"/>
      <c r="J800" s="66"/>
      <c r="K800" s="53"/>
    </row>
    <row r="801" customFormat="false" ht="14.25" hidden="false" customHeight="true" outlineLevel="0" collapsed="false">
      <c r="I801" s="66"/>
      <c r="J801" s="66"/>
      <c r="K801" s="53"/>
    </row>
    <row r="802" customFormat="false" ht="14.25" hidden="false" customHeight="true" outlineLevel="0" collapsed="false">
      <c r="I802" s="66"/>
      <c r="J802" s="66"/>
      <c r="K802" s="53"/>
    </row>
    <row r="803" customFormat="false" ht="14.25" hidden="false" customHeight="true" outlineLevel="0" collapsed="false">
      <c r="I803" s="66"/>
      <c r="J803" s="66"/>
      <c r="K803" s="53"/>
    </row>
    <row r="804" customFormat="false" ht="14.25" hidden="false" customHeight="true" outlineLevel="0" collapsed="false">
      <c r="I804" s="66"/>
      <c r="J804" s="66"/>
      <c r="K804" s="53"/>
    </row>
    <row r="805" customFormat="false" ht="14.25" hidden="false" customHeight="true" outlineLevel="0" collapsed="false">
      <c r="I805" s="66"/>
      <c r="J805" s="66"/>
      <c r="K805" s="53"/>
    </row>
    <row r="806" customFormat="false" ht="14.25" hidden="false" customHeight="true" outlineLevel="0" collapsed="false">
      <c r="I806" s="66"/>
      <c r="J806" s="66"/>
      <c r="K806" s="53"/>
    </row>
    <row r="807" customFormat="false" ht="14.25" hidden="false" customHeight="true" outlineLevel="0" collapsed="false">
      <c r="I807" s="66"/>
      <c r="J807" s="66"/>
      <c r="K807" s="53"/>
    </row>
    <row r="808" customFormat="false" ht="14.25" hidden="false" customHeight="true" outlineLevel="0" collapsed="false">
      <c r="I808" s="66"/>
      <c r="J808" s="66"/>
      <c r="K808" s="53"/>
    </row>
    <row r="809" customFormat="false" ht="14.25" hidden="false" customHeight="true" outlineLevel="0" collapsed="false">
      <c r="I809" s="66"/>
      <c r="J809" s="66"/>
      <c r="K809" s="53"/>
    </row>
    <row r="810" customFormat="false" ht="14.25" hidden="false" customHeight="true" outlineLevel="0" collapsed="false">
      <c r="I810" s="66"/>
      <c r="J810" s="66"/>
      <c r="K810" s="53"/>
    </row>
    <row r="811" customFormat="false" ht="14.25" hidden="false" customHeight="true" outlineLevel="0" collapsed="false">
      <c r="I811" s="66"/>
      <c r="J811" s="66"/>
      <c r="K811" s="53"/>
    </row>
    <row r="812" customFormat="false" ht="14.25" hidden="false" customHeight="true" outlineLevel="0" collapsed="false">
      <c r="I812" s="66"/>
      <c r="J812" s="66"/>
      <c r="K812" s="53"/>
    </row>
    <row r="813" customFormat="false" ht="14.25" hidden="false" customHeight="true" outlineLevel="0" collapsed="false">
      <c r="I813" s="66"/>
      <c r="J813" s="66"/>
      <c r="K813" s="53"/>
    </row>
    <row r="814" customFormat="false" ht="14.25" hidden="false" customHeight="true" outlineLevel="0" collapsed="false">
      <c r="I814" s="66"/>
      <c r="J814" s="66"/>
      <c r="K814" s="53"/>
    </row>
    <row r="815" customFormat="false" ht="14.25" hidden="false" customHeight="true" outlineLevel="0" collapsed="false">
      <c r="I815" s="66"/>
      <c r="J815" s="66"/>
      <c r="K815" s="53"/>
    </row>
    <row r="816" customFormat="false" ht="14.25" hidden="false" customHeight="true" outlineLevel="0" collapsed="false">
      <c r="I816" s="66"/>
      <c r="J816" s="66"/>
      <c r="K816" s="53"/>
    </row>
    <row r="817" customFormat="false" ht="14.25" hidden="false" customHeight="true" outlineLevel="0" collapsed="false">
      <c r="I817" s="66"/>
      <c r="J817" s="66"/>
      <c r="K817" s="53"/>
    </row>
    <row r="818" customFormat="false" ht="14.25" hidden="false" customHeight="true" outlineLevel="0" collapsed="false">
      <c r="I818" s="66"/>
      <c r="J818" s="66"/>
      <c r="K818" s="53"/>
    </row>
    <row r="819" customFormat="false" ht="14.25" hidden="false" customHeight="true" outlineLevel="0" collapsed="false">
      <c r="I819" s="66"/>
      <c r="J819" s="66"/>
      <c r="K819" s="53"/>
    </row>
    <row r="820" customFormat="false" ht="14.25" hidden="false" customHeight="true" outlineLevel="0" collapsed="false">
      <c r="I820" s="66"/>
      <c r="J820" s="66"/>
      <c r="K820" s="53"/>
    </row>
    <row r="821" customFormat="false" ht="14.25" hidden="false" customHeight="true" outlineLevel="0" collapsed="false">
      <c r="I821" s="66"/>
      <c r="J821" s="66"/>
      <c r="K821" s="53"/>
    </row>
    <row r="822" customFormat="false" ht="14.25" hidden="false" customHeight="true" outlineLevel="0" collapsed="false">
      <c r="I822" s="66"/>
      <c r="J822" s="66"/>
      <c r="K822" s="53"/>
    </row>
    <row r="823" customFormat="false" ht="14.25" hidden="false" customHeight="true" outlineLevel="0" collapsed="false">
      <c r="I823" s="66"/>
      <c r="J823" s="66"/>
      <c r="K823" s="53"/>
    </row>
    <row r="824" customFormat="false" ht="14.25" hidden="false" customHeight="true" outlineLevel="0" collapsed="false">
      <c r="I824" s="66"/>
      <c r="J824" s="66"/>
      <c r="K824" s="53"/>
    </row>
    <row r="825" customFormat="false" ht="14.25" hidden="false" customHeight="true" outlineLevel="0" collapsed="false">
      <c r="I825" s="66"/>
      <c r="J825" s="66"/>
      <c r="K825" s="53"/>
    </row>
    <row r="826" customFormat="false" ht="14.25" hidden="false" customHeight="true" outlineLevel="0" collapsed="false">
      <c r="I826" s="66"/>
      <c r="J826" s="66"/>
      <c r="K826" s="53"/>
    </row>
    <row r="827" customFormat="false" ht="14.25" hidden="false" customHeight="true" outlineLevel="0" collapsed="false">
      <c r="I827" s="66"/>
      <c r="J827" s="66"/>
      <c r="K827" s="53"/>
    </row>
    <row r="828" customFormat="false" ht="14.25" hidden="false" customHeight="true" outlineLevel="0" collapsed="false">
      <c r="I828" s="66"/>
      <c r="J828" s="66"/>
      <c r="K828" s="53"/>
    </row>
    <row r="829" customFormat="false" ht="14.25" hidden="false" customHeight="true" outlineLevel="0" collapsed="false">
      <c r="I829" s="66"/>
      <c r="J829" s="66"/>
      <c r="K829" s="53"/>
    </row>
    <row r="830" customFormat="false" ht="14.25" hidden="false" customHeight="true" outlineLevel="0" collapsed="false">
      <c r="I830" s="66"/>
      <c r="J830" s="66"/>
      <c r="K830" s="53"/>
    </row>
    <row r="831" customFormat="false" ht="14.25" hidden="false" customHeight="true" outlineLevel="0" collapsed="false">
      <c r="I831" s="66"/>
      <c r="J831" s="66"/>
      <c r="K831" s="53"/>
    </row>
    <row r="832" customFormat="false" ht="14.25" hidden="false" customHeight="true" outlineLevel="0" collapsed="false">
      <c r="I832" s="66"/>
      <c r="J832" s="66"/>
      <c r="K832" s="53"/>
    </row>
    <row r="833" customFormat="false" ht="14.25" hidden="false" customHeight="true" outlineLevel="0" collapsed="false">
      <c r="I833" s="66"/>
      <c r="J833" s="66"/>
      <c r="K833" s="53"/>
    </row>
    <row r="834" customFormat="false" ht="14.25" hidden="false" customHeight="true" outlineLevel="0" collapsed="false">
      <c r="I834" s="66"/>
      <c r="J834" s="66"/>
      <c r="K834" s="53"/>
    </row>
    <row r="835" customFormat="false" ht="14.25" hidden="false" customHeight="true" outlineLevel="0" collapsed="false">
      <c r="I835" s="66"/>
      <c r="J835" s="66"/>
      <c r="K835" s="53"/>
    </row>
    <row r="836" customFormat="false" ht="14.25" hidden="false" customHeight="true" outlineLevel="0" collapsed="false">
      <c r="I836" s="66"/>
      <c r="J836" s="66"/>
      <c r="K836" s="53"/>
    </row>
    <row r="837" customFormat="false" ht="14.25" hidden="false" customHeight="true" outlineLevel="0" collapsed="false">
      <c r="I837" s="66"/>
      <c r="J837" s="66"/>
      <c r="K837" s="53"/>
    </row>
    <row r="838" customFormat="false" ht="14.25" hidden="false" customHeight="true" outlineLevel="0" collapsed="false">
      <c r="I838" s="66"/>
      <c r="J838" s="66"/>
      <c r="K838" s="53"/>
    </row>
    <row r="839" customFormat="false" ht="14.25" hidden="false" customHeight="true" outlineLevel="0" collapsed="false">
      <c r="I839" s="66"/>
      <c r="J839" s="66"/>
      <c r="K839" s="53"/>
    </row>
    <row r="840" customFormat="false" ht="14.25" hidden="false" customHeight="true" outlineLevel="0" collapsed="false">
      <c r="I840" s="66"/>
      <c r="J840" s="66"/>
      <c r="K840" s="53"/>
    </row>
    <row r="841" customFormat="false" ht="14.25" hidden="false" customHeight="true" outlineLevel="0" collapsed="false">
      <c r="I841" s="66"/>
      <c r="J841" s="66"/>
      <c r="K841" s="53"/>
    </row>
    <row r="842" customFormat="false" ht="14.25" hidden="false" customHeight="true" outlineLevel="0" collapsed="false">
      <c r="I842" s="66"/>
      <c r="J842" s="66"/>
      <c r="K842" s="53"/>
    </row>
    <row r="843" customFormat="false" ht="14.25" hidden="false" customHeight="true" outlineLevel="0" collapsed="false">
      <c r="I843" s="66"/>
      <c r="J843" s="66"/>
      <c r="K843" s="53"/>
    </row>
    <row r="844" customFormat="false" ht="14.25" hidden="false" customHeight="true" outlineLevel="0" collapsed="false">
      <c r="I844" s="66"/>
      <c r="J844" s="66"/>
      <c r="K844" s="53"/>
    </row>
    <row r="845" customFormat="false" ht="14.25" hidden="false" customHeight="true" outlineLevel="0" collapsed="false">
      <c r="I845" s="66"/>
      <c r="J845" s="66"/>
      <c r="K845" s="53"/>
    </row>
    <row r="846" customFormat="false" ht="14.25" hidden="false" customHeight="true" outlineLevel="0" collapsed="false">
      <c r="I846" s="66"/>
      <c r="J846" s="66"/>
      <c r="K846" s="53"/>
    </row>
    <row r="847" customFormat="false" ht="14.25" hidden="false" customHeight="true" outlineLevel="0" collapsed="false">
      <c r="I847" s="66"/>
      <c r="J847" s="66"/>
      <c r="K847" s="53"/>
    </row>
    <row r="848" customFormat="false" ht="14.25" hidden="false" customHeight="true" outlineLevel="0" collapsed="false">
      <c r="I848" s="66"/>
      <c r="J848" s="66"/>
      <c r="K848" s="53"/>
    </row>
    <row r="849" customFormat="false" ht="14.25" hidden="false" customHeight="true" outlineLevel="0" collapsed="false">
      <c r="I849" s="66"/>
      <c r="J849" s="66"/>
      <c r="K849" s="53"/>
    </row>
    <row r="850" customFormat="false" ht="14.25" hidden="false" customHeight="true" outlineLevel="0" collapsed="false">
      <c r="I850" s="66"/>
      <c r="J850" s="66"/>
      <c r="K850" s="53"/>
    </row>
    <row r="851" customFormat="false" ht="14.25" hidden="false" customHeight="true" outlineLevel="0" collapsed="false">
      <c r="I851" s="66"/>
      <c r="J851" s="66"/>
      <c r="K851" s="53"/>
    </row>
    <row r="852" customFormat="false" ht="14.25" hidden="false" customHeight="true" outlineLevel="0" collapsed="false">
      <c r="I852" s="66"/>
      <c r="J852" s="66"/>
      <c r="K852" s="53"/>
    </row>
    <row r="853" customFormat="false" ht="14.25" hidden="false" customHeight="true" outlineLevel="0" collapsed="false">
      <c r="I853" s="66"/>
      <c r="J853" s="66"/>
      <c r="K853" s="53"/>
    </row>
    <row r="854" customFormat="false" ht="14.25" hidden="false" customHeight="true" outlineLevel="0" collapsed="false">
      <c r="I854" s="66"/>
      <c r="J854" s="66"/>
      <c r="K854" s="53"/>
    </row>
    <row r="855" customFormat="false" ht="14.25" hidden="false" customHeight="true" outlineLevel="0" collapsed="false">
      <c r="I855" s="66"/>
      <c r="J855" s="66"/>
      <c r="K855" s="53"/>
    </row>
    <row r="856" customFormat="false" ht="14.25" hidden="false" customHeight="true" outlineLevel="0" collapsed="false">
      <c r="I856" s="66"/>
      <c r="J856" s="66"/>
      <c r="K856" s="53"/>
    </row>
    <row r="857" customFormat="false" ht="14.25" hidden="false" customHeight="true" outlineLevel="0" collapsed="false">
      <c r="I857" s="66"/>
      <c r="J857" s="66"/>
      <c r="K857" s="53"/>
    </row>
    <row r="858" customFormat="false" ht="14.25" hidden="false" customHeight="true" outlineLevel="0" collapsed="false">
      <c r="I858" s="66"/>
      <c r="J858" s="66"/>
      <c r="K858" s="53"/>
    </row>
    <row r="859" customFormat="false" ht="14.25" hidden="false" customHeight="true" outlineLevel="0" collapsed="false">
      <c r="I859" s="66"/>
      <c r="J859" s="66"/>
      <c r="K859" s="53"/>
    </row>
    <row r="860" customFormat="false" ht="14.25" hidden="false" customHeight="true" outlineLevel="0" collapsed="false">
      <c r="I860" s="66"/>
      <c r="J860" s="66"/>
      <c r="K860" s="53"/>
    </row>
    <row r="861" customFormat="false" ht="14.25" hidden="false" customHeight="true" outlineLevel="0" collapsed="false">
      <c r="I861" s="66"/>
      <c r="J861" s="66"/>
      <c r="K861" s="53"/>
    </row>
    <row r="862" customFormat="false" ht="14.25" hidden="false" customHeight="true" outlineLevel="0" collapsed="false">
      <c r="I862" s="66"/>
      <c r="J862" s="66"/>
      <c r="K862" s="53"/>
    </row>
    <row r="863" customFormat="false" ht="14.25" hidden="false" customHeight="true" outlineLevel="0" collapsed="false">
      <c r="I863" s="66"/>
      <c r="J863" s="66"/>
      <c r="K863" s="53"/>
    </row>
    <row r="864" customFormat="false" ht="14.25" hidden="false" customHeight="true" outlineLevel="0" collapsed="false">
      <c r="I864" s="66"/>
      <c r="J864" s="66"/>
      <c r="K864" s="53"/>
    </row>
    <row r="865" customFormat="false" ht="14.25" hidden="false" customHeight="true" outlineLevel="0" collapsed="false">
      <c r="I865" s="66"/>
      <c r="J865" s="66"/>
      <c r="K865" s="53"/>
    </row>
    <row r="866" customFormat="false" ht="14.25" hidden="false" customHeight="true" outlineLevel="0" collapsed="false">
      <c r="I866" s="66"/>
      <c r="J866" s="66"/>
      <c r="K866" s="53"/>
    </row>
    <row r="867" customFormat="false" ht="14.25" hidden="false" customHeight="true" outlineLevel="0" collapsed="false">
      <c r="I867" s="66"/>
      <c r="J867" s="66"/>
      <c r="K867" s="53"/>
    </row>
    <row r="868" customFormat="false" ht="14.25" hidden="false" customHeight="true" outlineLevel="0" collapsed="false">
      <c r="I868" s="66"/>
      <c r="J868" s="66"/>
      <c r="K868" s="53"/>
    </row>
    <row r="869" customFormat="false" ht="14.25" hidden="false" customHeight="true" outlineLevel="0" collapsed="false">
      <c r="I869" s="66"/>
      <c r="J869" s="66"/>
      <c r="K869" s="53"/>
    </row>
    <row r="870" customFormat="false" ht="14.25" hidden="false" customHeight="true" outlineLevel="0" collapsed="false">
      <c r="I870" s="66"/>
      <c r="J870" s="66"/>
      <c r="K870" s="53"/>
    </row>
    <row r="871" customFormat="false" ht="14.25" hidden="false" customHeight="true" outlineLevel="0" collapsed="false">
      <c r="I871" s="66"/>
      <c r="J871" s="66"/>
      <c r="K871" s="53"/>
    </row>
    <row r="872" customFormat="false" ht="14.25" hidden="false" customHeight="true" outlineLevel="0" collapsed="false">
      <c r="I872" s="66"/>
      <c r="J872" s="66"/>
      <c r="K872" s="53"/>
    </row>
    <row r="873" customFormat="false" ht="14.25" hidden="false" customHeight="true" outlineLevel="0" collapsed="false">
      <c r="I873" s="66"/>
      <c r="J873" s="66"/>
      <c r="K873" s="53"/>
    </row>
    <row r="874" customFormat="false" ht="14.25" hidden="false" customHeight="true" outlineLevel="0" collapsed="false">
      <c r="I874" s="66"/>
      <c r="J874" s="66"/>
      <c r="K874" s="53"/>
    </row>
    <row r="875" customFormat="false" ht="14.25" hidden="false" customHeight="true" outlineLevel="0" collapsed="false">
      <c r="I875" s="66"/>
      <c r="J875" s="66"/>
      <c r="K875" s="53"/>
    </row>
    <row r="876" customFormat="false" ht="14.25" hidden="false" customHeight="true" outlineLevel="0" collapsed="false">
      <c r="I876" s="66"/>
      <c r="J876" s="66"/>
      <c r="K876" s="53"/>
    </row>
    <row r="877" customFormat="false" ht="14.25" hidden="false" customHeight="true" outlineLevel="0" collapsed="false">
      <c r="I877" s="66"/>
      <c r="J877" s="66"/>
      <c r="K877" s="53"/>
    </row>
    <row r="878" customFormat="false" ht="14.25" hidden="false" customHeight="true" outlineLevel="0" collapsed="false">
      <c r="I878" s="66"/>
      <c r="J878" s="66"/>
      <c r="K878" s="53"/>
    </row>
    <row r="879" customFormat="false" ht="14.25" hidden="false" customHeight="true" outlineLevel="0" collapsed="false">
      <c r="I879" s="66"/>
      <c r="J879" s="66"/>
      <c r="K879" s="53"/>
    </row>
    <row r="880" customFormat="false" ht="14.25" hidden="false" customHeight="true" outlineLevel="0" collapsed="false">
      <c r="I880" s="66"/>
      <c r="J880" s="66"/>
      <c r="K880" s="53"/>
    </row>
    <row r="881" customFormat="false" ht="14.25" hidden="false" customHeight="true" outlineLevel="0" collapsed="false">
      <c r="I881" s="66"/>
      <c r="J881" s="66"/>
      <c r="K881" s="53"/>
    </row>
    <row r="882" customFormat="false" ht="14.25" hidden="false" customHeight="true" outlineLevel="0" collapsed="false">
      <c r="I882" s="66"/>
      <c r="J882" s="66"/>
      <c r="K882" s="53"/>
    </row>
    <row r="883" customFormat="false" ht="14.25" hidden="false" customHeight="true" outlineLevel="0" collapsed="false">
      <c r="I883" s="66"/>
      <c r="J883" s="66"/>
      <c r="K883" s="53"/>
    </row>
    <row r="884" customFormat="false" ht="14.25" hidden="false" customHeight="true" outlineLevel="0" collapsed="false">
      <c r="I884" s="66"/>
      <c r="J884" s="66"/>
      <c r="K884" s="53"/>
    </row>
    <row r="885" customFormat="false" ht="14.25" hidden="false" customHeight="true" outlineLevel="0" collapsed="false">
      <c r="I885" s="66"/>
      <c r="J885" s="66"/>
      <c r="K885" s="53"/>
    </row>
    <row r="886" customFormat="false" ht="14.25" hidden="false" customHeight="true" outlineLevel="0" collapsed="false">
      <c r="I886" s="66"/>
      <c r="J886" s="66"/>
      <c r="K886" s="53"/>
    </row>
    <row r="887" customFormat="false" ht="14.25" hidden="false" customHeight="true" outlineLevel="0" collapsed="false">
      <c r="I887" s="66"/>
      <c r="J887" s="66"/>
      <c r="K887" s="53"/>
    </row>
    <row r="888" customFormat="false" ht="14.25" hidden="false" customHeight="true" outlineLevel="0" collapsed="false">
      <c r="I888" s="66"/>
      <c r="J888" s="66"/>
      <c r="K888" s="53"/>
    </row>
    <row r="889" customFormat="false" ht="14.25" hidden="false" customHeight="true" outlineLevel="0" collapsed="false">
      <c r="I889" s="66"/>
      <c r="J889" s="66"/>
      <c r="K889" s="53"/>
    </row>
    <row r="890" customFormat="false" ht="14.25" hidden="false" customHeight="true" outlineLevel="0" collapsed="false">
      <c r="I890" s="66"/>
      <c r="J890" s="66"/>
      <c r="K890" s="53"/>
    </row>
    <row r="891" customFormat="false" ht="14.25" hidden="false" customHeight="true" outlineLevel="0" collapsed="false">
      <c r="I891" s="66"/>
      <c r="J891" s="66"/>
      <c r="K891" s="53"/>
    </row>
    <row r="892" customFormat="false" ht="14.25" hidden="false" customHeight="true" outlineLevel="0" collapsed="false">
      <c r="I892" s="66"/>
      <c r="J892" s="66"/>
      <c r="K892" s="53"/>
    </row>
    <row r="893" customFormat="false" ht="14.25" hidden="false" customHeight="true" outlineLevel="0" collapsed="false">
      <c r="I893" s="66"/>
      <c r="J893" s="66"/>
      <c r="K893" s="53"/>
    </row>
    <row r="894" customFormat="false" ht="14.25" hidden="false" customHeight="true" outlineLevel="0" collapsed="false">
      <c r="I894" s="66"/>
      <c r="J894" s="66"/>
      <c r="K894" s="53"/>
    </row>
    <row r="895" customFormat="false" ht="14.25" hidden="false" customHeight="true" outlineLevel="0" collapsed="false">
      <c r="I895" s="66"/>
      <c r="J895" s="66"/>
      <c r="K895" s="53"/>
    </row>
    <row r="896" customFormat="false" ht="14.25" hidden="false" customHeight="true" outlineLevel="0" collapsed="false">
      <c r="I896" s="66"/>
      <c r="J896" s="66"/>
      <c r="K896" s="53"/>
    </row>
    <row r="897" customFormat="false" ht="14.25" hidden="false" customHeight="true" outlineLevel="0" collapsed="false">
      <c r="I897" s="66"/>
      <c r="J897" s="66"/>
      <c r="K897" s="53"/>
    </row>
    <row r="898" customFormat="false" ht="14.25" hidden="false" customHeight="true" outlineLevel="0" collapsed="false">
      <c r="I898" s="66"/>
      <c r="J898" s="66"/>
      <c r="K898" s="53"/>
    </row>
    <row r="899" customFormat="false" ht="14.25" hidden="false" customHeight="true" outlineLevel="0" collapsed="false">
      <c r="I899" s="66"/>
      <c r="J899" s="66"/>
      <c r="K899" s="53"/>
    </row>
    <row r="900" customFormat="false" ht="14.25" hidden="false" customHeight="true" outlineLevel="0" collapsed="false">
      <c r="I900" s="66"/>
      <c r="J900" s="66"/>
      <c r="K900" s="53"/>
    </row>
    <row r="901" customFormat="false" ht="14.25" hidden="false" customHeight="true" outlineLevel="0" collapsed="false">
      <c r="I901" s="66"/>
      <c r="J901" s="66"/>
      <c r="K901" s="53"/>
    </row>
    <row r="902" customFormat="false" ht="14.25" hidden="false" customHeight="true" outlineLevel="0" collapsed="false">
      <c r="I902" s="66"/>
      <c r="J902" s="66"/>
      <c r="K902" s="53"/>
    </row>
    <row r="903" customFormat="false" ht="14.25" hidden="false" customHeight="true" outlineLevel="0" collapsed="false">
      <c r="I903" s="66"/>
      <c r="J903" s="66"/>
      <c r="K903" s="53"/>
    </row>
    <row r="904" customFormat="false" ht="14.25" hidden="false" customHeight="true" outlineLevel="0" collapsed="false">
      <c r="I904" s="66"/>
      <c r="J904" s="66"/>
      <c r="K904" s="53"/>
    </row>
    <row r="905" customFormat="false" ht="14.25" hidden="false" customHeight="true" outlineLevel="0" collapsed="false">
      <c r="I905" s="66"/>
      <c r="J905" s="66"/>
      <c r="K905" s="53"/>
    </row>
    <row r="906" customFormat="false" ht="14.25" hidden="false" customHeight="true" outlineLevel="0" collapsed="false">
      <c r="I906" s="66"/>
      <c r="J906" s="66"/>
      <c r="K906" s="53"/>
    </row>
    <row r="907" customFormat="false" ht="14.25" hidden="false" customHeight="true" outlineLevel="0" collapsed="false">
      <c r="I907" s="66"/>
      <c r="J907" s="66"/>
      <c r="K907" s="53"/>
    </row>
    <row r="908" customFormat="false" ht="14.25" hidden="false" customHeight="true" outlineLevel="0" collapsed="false">
      <c r="I908" s="66"/>
      <c r="J908" s="66"/>
      <c r="K908" s="53"/>
    </row>
    <row r="909" customFormat="false" ht="14.25" hidden="false" customHeight="true" outlineLevel="0" collapsed="false">
      <c r="I909" s="66"/>
      <c r="J909" s="66"/>
      <c r="K909" s="53"/>
    </row>
    <row r="910" customFormat="false" ht="14.25" hidden="false" customHeight="true" outlineLevel="0" collapsed="false">
      <c r="I910" s="66"/>
      <c r="J910" s="66"/>
      <c r="K910" s="53"/>
    </row>
    <row r="911" customFormat="false" ht="14.25" hidden="false" customHeight="true" outlineLevel="0" collapsed="false">
      <c r="I911" s="66"/>
      <c r="J911" s="66"/>
      <c r="K911" s="53"/>
    </row>
    <row r="912" customFormat="false" ht="14.25" hidden="false" customHeight="true" outlineLevel="0" collapsed="false">
      <c r="I912" s="66"/>
      <c r="J912" s="66"/>
      <c r="K912" s="53"/>
    </row>
    <row r="913" customFormat="false" ht="14.25" hidden="false" customHeight="true" outlineLevel="0" collapsed="false">
      <c r="I913" s="66"/>
      <c r="J913" s="66"/>
      <c r="K913" s="53"/>
    </row>
    <row r="914" customFormat="false" ht="14.25" hidden="false" customHeight="true" outlineLevel="0" collapsed="false">
      <c r="I914" s="66"/>
      <c r="J914" s="66"/>
      <c r="K914" s="53"/>
    </row>
    <row r="915" customFormat="false" ht="14.25" hidden="false" customHeight="true" outlineLevel="0" collapsed="false">
      <c r="I915" s="66"/>
      <c r="J915" s="66"/>
      <c r="K915" s="53"/>
    </row>
    <row r="916" customFormat="false" ht="14.25" hidden="false" customHeight="true" outlineLevel="0" collapsed="false">
      <c r="I916" s="66"/>
      <c r="J916" s="66"/>
      <c r="K916" s="53"/>
    </row>
    <row r="917" customFormat="false" ht="14.25" hidden="false" customHeight="true" outlineLevel="0" collapsed="false">
      <c r="I917" s="66"/>
      <c r="J917" s="66"/>
      <c r="K917" s="53"/>
    </row>
    <row r="918" customFormat="false" ht="14.25" hidden="false" customHeight="true" outlineLevel="0" collapsed="false">
      <c r="I918" s="66"/>
      <c r="J918" s="66"/>
      <c r="K918" s="53"/>
    </row>
    <row r="919" customFormat="false" ht="14.25" hidden="false" customHeight="true" outlineLevel="0" collapsed="false">
      <c r="I919" s="66"/>
      <c r="J919" s="66"/>
      <c r="K919" s="53"/>
    </row>
    <row r="920" customFormat="false" ht="14.25" hidden="false" customHeight="true" outlineLevel="0" collapsed="false">
      <c r="I920" s="66"/>
      <c r="J920" s="66"/>
      <c r="K920" s="53"/>
    </row>
    <row r="921" customFormat="false" ht="14.25" hidden="false" customHeight="true" outlineLevel="0" collapsed="false">
      <c r="I921" s="66"/>
      <c r="J921" s="66"/>
      <c r="K921" s="53"/>
    </row>
    <row r="922" customFormat="false" ht="14.25" hidden="false" customHeight="true" outlineLevel="0" collapsed="false">
      <c r="I922" s="66"/>
      <c r="J922" s="66"/>
      <c r="K922" s="53"/>
    </row>
    <row r="923" customFormat="false" ht="14.25" hidden="false" customHeight="true" outlineLevel="0" collapsed="false">
      <c r="I923" s="66"/>
      <c r="J923" s="66"/>
      <c r="K923" s="53"/>
    </row>
    <row r="924" customFormat="false" ht="14.25" hidden="false" customHeight="true" outlineLevel="0" collapsed="false">
      <c r="I924" s="66"/>
      <c r="J924" s="66"/>
      <c r="K924" s="53"/>
    </row>
    <row r="925" customFormat="false" ht="14.25" hidden="false" customHeight="true" outlineLevel="0" collapsed="false">
      <c r="I925" s="66"/>
      <c r="J925" s="66"/>
      <c r="K925" s="53"/>
    </row>
    <row r="926" customFormat="false" ht="14.25" hidden="false" customHeight="true" outlineLevel="0" collapsed="false">
      <c r="I926" s="66"/>
      <c r="J926" s="66"/>
      <c r="K926" s="53"/>
    </row>
    <row r="927" customFormat="false" ht="14.25" hidden="false" customHeight="true" outlineLevel="0" collapsed="false">
      <c r="I927" s="66"/>
      <c r="J927" s="66"/>
      <c r="K927" s="53"/>
    </row>
    <row r="928" customFormat="false" ht="14.25" hidden="false" customHeight="true" outlineLevel="0" collapsed="false">
      <c r="I928" s="66"/>
      <c r="J928" s="66"/>
      <c r="K928" s="53"/>
    </row>
    <row r="929" customFormat="false" ht="14.25" hidden="false" customHeight="true" outlineLevel="0" collapsed="false">
      <c r="I929" s="66"/>
      <c r="J929" s="66"/>
      <c r="K929" s="53"/>
    </row>
    <row r="930" customFormat="false" ht="14.25" hidden="false" customHeight="true" outlineLevel="0" collapsed="false">
      <c r="I930" s="66"/>
      <c r="J930" s="66"/>
      <c r="K930" s="53"/>
    </row>
    <row r="931" customFormat="false" ht="14.25" hidden="false" customHeight="true" outlineLevel="0" collapsed="false">
      <c r="I931" s="66"/>
      <c r="J931" s="66"/>
      <c r="K931" s="53"/>
    </row>
    <row r="932" customFormat="false" ht="14.25" hidden="false" customHeight="true" outlineLevel="0" collapsed="false">
      <c r="I932" s="66"/>
      <c r="J932" s="66"/>
      <c r="K932" s="53"/>
    </row>
    <row r="933" customFormat="false" ht="14.25" hidden="false" customHeight="true" outlineLevel="0" collapsed="false">
      <c r="I933" s="66"/>
      <c r="J933" s="66"/>
      <c r="K933" s="53"/>
    </row>
    <row r="934" customFormat="false" ht="14.25" hidden="false" customHeight="true" outlineLevel="0" collapsed="false">
      <c r="I934" s="66"/>
      <c r="J934" s="66"/>
      <c r="K934" s="53"/>
    </row>
    <row r="935" customFormat="false" ht="14.25" hidden="false" customHeight="true" outlineLevel="0" collapsed="false">
      <c r="I935" s="66"/>
      <c r="J935" s="66"/>
      <c r="K935" s="53"/>
    </row>
    <row r="936" customFormat="false" ht="14.25" hidden="false" customHeight="true" outlineLevel="0" collapsed="false">
      <c r="I936" s="66"/>
      <c r="J936" s="66"/>
      <c r="K936" s="53"/>
    </row>
    <row r="937" customFormat="false" ht="14.25" hidden="false" customHeight="true" outlineLevel="0" collapsed="false">
      <c r="I937" s="66"/>
      <c r="J937" s="66"/>
      <c r="K937" s="53"/>
    </row>
    <row r="938" customFormat="false" ht="14.25" hidden="false" customHeight="true" outlineLevel="0" collapsed="false">
      <c r="I938" s="66"/>
      <c r="J938" s="66"/>
      <c r="K938" s="53"/>
    </row>
    <row r="939" customFormat="false" ht="14.25" hidden="false" customHeight="true" outlineLevel="0" collapsed="false">
      <c r="I939" s="66"/>
      <c r="J939" s="66"/>
      <c r="K939" s="53"/>
    </row>
    <row r="940" customFormat="false" ht="14.25" hidden="false" customHeight="true" outlineLevel="0" collapsed="false">
      <c r="I940" s="66"/>
      <c r="J940" s="66"/>
      <c r="K940" s="53"/>
    </row>
    <row r="941" customFormat="false" ht="14.25" hidden="false" customHeight="true" outlineLevel="0" collapsed="false">
      <c r="I941" s="66"/>
      <c r="J941" s="66"/>
      <c r="K941" s="53"/>
    </row>
    <row r="942" customFormat="false" ht="14.25" hidden="false" customHeight="true" outlineLevel="0" collapsed="false">
      <c r="I942" s="66"/>
      <c r="J942" s="66"/>
      <c r="K942" s="53"/>
    </row>
    <row r="943" customFormat="false" ht="14.25" hidden="false" customHeight="true" outlineLevel="0" collapsed="false">
      <c r="I943" s="66"/>
      <c r="J943" s="66"/>
      <c r="K943" s="53"/>
    </row>
    <row r="944" customFormat="false" ht="14.25" hidden="false" customHeight="true" outlineLevel="0" collapsed="false">
      <c r="I944" s="66"/>
      <c r="J944" s="66"/>
      <c r="K944" s="53"/>
    </row>
    <row r="945" customFormat="false" ht="14.25" hidden="false" customHeight="true" outlineLevel="0" collapsed="false">
      <c r="I945" s="66"/>
      <c r="J945" s="66"/>
      <c r="K945" s="53"/>
    </row>
    <row r="946" customFormat="false" ht="14.25" hidden="false" customHeight="true" outlineLevel="0" collapsed="false">
      <c r="I946" s="66"/>
      <c r="J946" s="66"/>
      <c r="K946" s="53"/>
    </row>
    <row r="947" customFormat="false" ht="14.25" hidden="false" customHeight="true" outlineLevel="0" collapsed="false">
      <c r="I947" s="66"/>
      <c r="J947" s="66"/>
      <c r="K947" s="53"/>
    </row>
    <row r="948" customFormat="false" ht="14.25" hidden="false" customHeight="true" outlineLevel="0" collapsed="false">
      <c r="I948" s="66"/>
      <c r="J948" s="66"/>
      <c r="K948" s="53"/>
    </row>
    <row r="949" customFormat="false" ht="14.25" hidden="false" customHeight="true" outlineLevel="0" collapsed="false">
      <c r="I949" s="66"/>
      <c r="J949" s="66"/>
      <c r="K949" s="53"/>
    </row>
    <row r="950" customFormat="false" ht="14.25" hidden="false" customHeight="true" outlineLevel="0" collapsed="false">
      <c r="I950" s="66"/>
      <c r="J950" s="66"/>
      <c r="K950" s="53"/>
    </row>
    <row r="951" customFormat="false" ht="14.25" hidden="false" customHeight="true" outlineLevel="0" collapsed="false">
      <c r="I951" s="66"/>
      <c r="J951" s="66"/>
      <c r="K951" s="53"/>
    </row>
    <row r="952" customFormat="false" ht="14.25" hidden="false" customHeight="true" outlineLevel="0" collapsed="false">
      <c r="I952" s="66"/>
      <c r="J952" s="66"/>
      <c r="K952" s="53"/>
    </row>
    <row r="953" customFormat="false" ht="14.25" hidden="false" customHeight="true" outlineLevel="0" collapsed="false">
      <c r="I953" s="66"/>
      <c r="J953" s="66"/>
      <c r="K953" s="53"/>
    </row>
    <row r="954" customFormat="false" ht="14.25" hidden="false" customHeight="true" outlineLevel="0" collapsed="false">
      <c r="I954" s="66"/>
      <c r="J954" s="66"/>
      <c r="K954" s="53"/>
    </row>
    <row r="955" customFormat="false" ht="14.25" hidden="false" customHeight="true" outlineLevel="0" collapsed="false">
      <c r="I955" s="66"/>
      <c r="J955" s="66"/>
      <c r="K955" s="53"/>
    </row>
    <row r="956" customFormat="false" ht="14.25" hidden="false" customHeight="true" outlineLevel="0" collapsed="false">
      <c r="I956" s="66"/>
      <c r="J956" s="66"/>
      <c r="K956" s="53"/>
    </row>
    <row r="957" customFormat="false" ht="14.25" hidden="false" customHeight="true" outlineLevel="0" collapsed="false">
      <c r="I957" s="66"/>
      <c r="J957" s="66"/>
      <c r="K957" s="53"/>
    </row>
    <row r="958" customFormat="false" ht="14.25" hidden="false" customHeight="true" outlineLevel="0" collapsed="false">
      <c r="I958" s="66"/>
      <c r="J958" s="66"/>
      <c r="K958" s="53"/>
    </row>
    <row r="959" customFormat="false" ht="14.25" hidden="false" customHeight="true" outlineLevel="0" collapsed="false">
      <c r="I959" s="66"/>
      <c r="J959" s="66"/>
      <c r="K959" s="53"/>
    </row>
    <row r="960" customFormat="false" ht="14.25" hidden="false" customHeight="true" outlineLevel="0" collapsed="false">
      <c r="I960" s="66"/>
      <c r="J960" s="66"/>
      <c r="K960" s="53"/>
    </row>
    <row r="961" customFormat="false" ht="14.25" hidden="false" customHeight="true" outlineLevel="0" collapsed="false">
      <c r="I961" s="66"/>
      <c r="J961" s="66"/>
      <c r="K961" s="53"/>
    </row>
    <row r="962" customFormat="false" ht="14.25" hidden="false" customHeight="true" outlineLevel="0" collapsed="false">
      <c r="I962" s="66"/>
      <c r="J962" s="66"/>
      <c r="K962" s="53"/>
    </row>
    <row r="963" customFormat="false" ht="14.25" hidden="false" customHeight="true" outlineLevel="0" collapsed="false">
      <c r="I963" s="66"/>
      <c r="J963" s="66"/>
      <c r="K963" s="53"/>
    </row>
    <row r="964" customFormat="false" ht="14.25" hidden="false" customHeight="true" outlineLevel="0" collapsed="false">
      <c r="I964" s="66"/>
      <c r="J964" s="66"/>
      <c r="K964" s="53"/>
    </row>
    <row r="965" customFormat="false" ht="14.25" hidden="false" customHeight="true" outlineLevel="0" collapsed="false">
      <c r="I965" s="66"/>
      <c r="J965" s="66"/>
      <c r="K965" s="53"/>
    </row>
    <row r="966" customFormat="false" ht="14.25" hidden="false" customHeight="true" outlineLevel="0" collapsed="false">
      <c r="I966" s="66"/>
      <c r="J966" s="66"/>
      <c r="K966" s="53"/>
    </row>
    <row r="967" customFormat="false" ht="14.25" hidden="false" customHeight="true" outlineLevel="0" collapsed="false">
      <c r="I967" s="66"/>
      <c r="J967" s="66"/>
      <c r="K967" s="53"/>
    </row>
    <row r="968" customFormat="false" ht="14.25" hidden="false" customHeight="true" outlineLevel="0" collapsed="false">
      <c r="I968" s="66"/>
      <c r="J968" s="66"/>
      <c r="K968" s="53"/>
    </row>
    <row r="969" customFormat="false" ht="14.25" hidden="false" customHeight="true" outlineLevel="0" collapsed="false">
      <c r="I969" s="66"/>
      <c r="J969" s="66"/>
      <c r="K969" s="53"/>
    </row>
    <row r="970" customFormat="false" ht="14.25" hidden="false" customHeight="true" outlineLevel="0" collapsed="false">
      <c r="I970" s="66"/>
      <c r="J970" s="66"/>
      <c r="K970" s="53"/>
    </row>
    <row r="971" customFormat="false" ht="14.25" hidden="false" customHeight="true" outlineLevel="0" collapsed="false">
      <c r="I971" s="66"/>
      <c r="J971" s="66"/>
      <c r="K971" s="53"/>
    </row>
    <row r="972" customFormat="false" ht="14.25" hidden="false" customHeight="true" outlineLevel="0" collapsed="false">
      <c r="I972" s="66"/>
      <c r="J972" s="66"/>
      <c r="K972" s="53"/>
    </row>
    <row r="973" customFormat="false" ht="14.25" hidden="false" customHeight="true" outlineLevel="0" collapsed="false">
      <c r="I973" s="66"/>
      <c r="J973" s="66"/>
      <c r="K973" s="53"/>
    </row>
    <row r="974" customFormat="false" ht="14.25" hidden="false" customHeight="true" outlineLevel="0" collapsed="false">
      <c r="I974" s="66"/>
      <c r="J974" s="66"/>
      <c r="K974" s="53"/>
    </row>
    <row r="975" customFormat="false" ht="14.25" hidden="false" customHeight="true" outlineLevel="0" collapsed="false">
      <c r="I975" s="66"/>
      <c r="J975" s="66"/>
      <c r="K975" s="53"/>
    </row>
    <row r="976" customFormat="false" ht="14.25" hidden="false" customHeight="true" outlineLevel="0" collapsed="false">
      <c r="I976" s="66"/>
      <c r="J976" s="66"/>
      <c r="K976" s="53"/>
    </row>
    <row r="977" customFormat="false" ht="14.25" hidden="false" customHeight="true" outlineLevel="0" collapsed="false">
      <c r="I977" s="66"/>
      <c r="J977" s="66"/>
      <c r="K977" s="53"/>
    </row>
    <row r="978" customFormat="false" ht="14.25" hidden="false" customHeight="true" outlineLevel="0" collapsed="false">
      <c r="I978" s="66"/>
      <c r="J978" s="66"/>
      <c r="K978" s="53"/>
    </row>
    <row r="979" customFormat="false" ht="14.25" hidden="false" customHeight="true" outlineLevel="0" collapsed="false">
      <c r="I979" s="66"/>
      <c r="J979" s="66"/>
      <c r="K979" s="53"/>
    </row>
    <row r="980" customFormat="false" ht="14.25" hidden="false" customHeight="true" outlineLevel="0" collapsed="false">
      <c r="I980" s="66"/>
      <c r="J980" s="66"/>
      <c r="K980" s="53"/>
    </row>
    <row r="981" customFormat="false" ht="14.25" hidden="false" customHeight="true" outlineLevel="0" collapsed="false">
      <c r="I981" s="66"/>
      <c r="J981" s="66"/>
      <c r="K981" s="53"/>
    </row>
    <row r="982" customFormat="false" ht="14.25" hidden="false" customHeight="true" outlineLevel="0" collapsed="false">
      <c r="I982" s="66"/>
      <c r="J982" s="66"/>
      <c r="K982" s="53"/>
    </row>
    <row r="983" customFormat="false" ht="14.25" hidden="false" customHeight="true" outlineLevel="0" collapsed="false">
      <c r="I983" s="66"/>
      <c r="J983" s="66"/>
      <c r="K983" s="53"/>
    </row>
    <row r="984" customFormat="false" ht="14.25" hidden="false" customHeight="true" outlineLevel="0" collapsed="false">
      <c r="I984" s="66"/>
      <c r="J984" s="66"/>
      <c r="K984" s="53"/>
    </row>
    <row r="985" customFormat="false" ht="14.25" hidden="false" customHeight="true" outlineLevel="0" collapsed="false">
      <c r="I985" s="66"/>
      <c r="J985" s="66"/>
      <c r="K985" s="53"/>
    </row>
    <row r="986" customFormat="false" ht="14.25" hidden="false" customHeight="true" outlineLevel="0" collapsed="false">
      <c r="I986" s="66"/>
      <c r="J986" s="66"/>
      <c r="K986" s="53"/>
    </row>
    <row r="987" customFormat="false" ht="14.25" hidden="false" customHeight="true" outlineLevel="0" collapsed="false">
      <c r="I987" s="66"/>
      <c r="J987" s="66"/>
      <c r="K987" s="53"/>
    </row>
    <row r="988" customFormat="false" ht="14.25" hidden="false" customHeight="true" outlineLevel="0" collapsed="false">
      <c r="I988" s="66"/>
      <c r="J988" s="66"/>
      <c r="K988" s="53"/>
    </row>
    <row r="989" customFormat="false" ht="14.25" hidden="false" customHeight="true" outlineLevel="0" collapsed="false">
      <c r="I989" s="66"/>
      <c r="J989" s="66"/>
      <c r="K989" s="53"/>
    </row>
    <row r="990" customFormat="false" ht="14.25" hidden="false" customHeight="true" outlineLevel="0" collapsed="false">
      <c r="I990" s="66"/>
      <c r="J990" s="66"/>
      <c r="K990" s="53"/>
    </row>
    <row r="991" customFormat="false" ht="14.25" hidden="false" customHeight="true" outlineLevel="0" collapsed="false">
      <c r="I991" s="66"/>
      <c r="J991" s="66"/>
      <c r="K991" s="53"/>
    </row>
    <row r="992" customFormat="false" ht="14.25" hidden="false" customHeight="true" outlineLevel="0" collapsed="false">
      <c r="I992" s="66"/>
      <c r="J992" s="66"/>
      <c r="K992" s="53"/>
    </row>
    <row r="993" customFormat="false" ht="14.25" hidden="false" customHeight="true" outlineLevel="0" collapsed="false">
      <c r="I993" s="66"/>
      <c r="J993" s="66"/>
      <c r="K993" s="53"/>
    </row>
    <row r="994" customFormat="false" ht="14.25" hidden="false" customHeight="true" outlineLevel="0" collapsed="false">
      <c r="I994" s="66"/>
      <c r="J994" s="66"/>
      <c r="K994" s="53"/>
    </row>
    <row r="995" customFormat="false" ht="14.25" hidden="false" customHeight="true" outlineLevel="0" collapsed="false">
      <c r="I995" s="66"/>
      <c r="J995" s="66"/>
      <c r="K995" s="53"/>
    </row>
    <row r="996" customFormat="false" ht="14.25" hidden="false" customHeight="true" outlineLevel="0" collapsed="false">
      <c r="I996" s="66"/>
      <c r="J996" s="66"/>
      <c r="K996" s="53"/>
    </row>
    <row r="997" customFormat="false" ht="14.25" hidden="false" customHeight="true" outlineLevel="0" collapsed="false">
      <c r="I997" s="66"/>
      <c r="J997" s="66"/>
      <c r="K997" s="53"/>
    </row>
    <row r="998" customFormat="false" ht="14.25" hidden="false" customHeight="true" outlineLevel="0" collapsed="false">
      <c r="I998" s="66"/>
      <c r="J998" s="66"/>
      <c r="K998" s="53"/>
    </row>
    <row r="999" customFormat="false" ht="14.25" hidden="false" customHeight="true" outlineLevel="0" collapsed="false">
      <c r="I999" s="66"/>
      <c r="J999" s="66"/>
      <c r="K999" s="53"/>
    </row>
    <row r="1000" customFormat="false" ht="14.25" hidden="false" customHeight="true" outlineLevel="0" collapsed="false">
      <c r="I1000" s="66"/>
      <c r="J1000" s="66"/>
      <c r="K1000" s="53"/>
    </row>
    <row r="1001" customFormat="false" ht="14.25" hidden="false" customHeight="true" outlineLevel="0" collapsed="false">
      <c r="I1001" s="66"/>
      <c r="J1001" s="66"/>
      <c r="K1001" s="53"/>
    </row>
  </sheetData>
  <autoFilter ref="A3:AA83"/>
  <mergeCells count="1">
    <mergeCell ref="A1:R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7" ma:contentTypeDescription="Creare un nuovo documento." ma:contentTypeScope="" ma:versionID="bb65d41eca673fa0f475c00727ca534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59e7505cc317a8cc0028da771bca1351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Approver xmlns="b8e9ecd3-49dc-4355-a3de-944263e3bf65" xsi:nil="true"/>
    <Statoconsenso xmlns="b8e9ecd3-49dc-4355-a3de-944263e3bf6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B8904B-CA2E-4282-BFDF-EC8F0D81AF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5646B-3526-4C4E-BF45-A197EE4F6475}">
  <ds:schemaRefs>
    <ds:schemaRef ds:uri="http://schemas.microsoft.com/office/2006/metadata/properties"/>
    <ds:schemaRef ds:uri="http://schemas.microsoft.com/office/infopath/2007/PartnerControls"/>
    <ds:schemaRef ds:uri="b8e9ecd3-49dc-4355-a3de-944263e3bf65"/>
    <ds:schemaRef ds:uri="3b0d13af-778a-4999-a53a-9a4892815d2e"/>
  </ds:schemaRefs>
</ds:datastoreItem>
</file>

<file path=customXml/itemProps3.xml><?xml version="1.0" encoding="utf-8"?>
<ds:datastoreItem xmlns:ds="http://schemas.openxmlformats.org/officeDocument/2006/customXml" ds:itemID="{4F34FCEA-8E3B-487C-B416-DAD329309E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2024-02-12T18:21:48Z</dcterms:created>
  <dc:creator>RESTA PATRIZIO</dc:creator>
  <dc:description/>
  <dc:language>it-IT</dc:language>
  <cp:lastModifiedBy/>
  <dcterms:modified xsi:type="dcterms:W3CDTF">2025-01-15T22:45:13Z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SIP_Label_5097a60d-5525-435b-8989-8eb48ac0c8cd_ActionId">
    <vt:lpwstr>a1855000-d5f9-426e-9d04-8969a232db5a</vt:lpwstr>
  </property>
  <property fmtid="{D5CDD505-2E9C-101B-9397-08002B2CF9AE}" pid="4" name="MSIP_Label_5097a60d-5525-435b-8989-8eb48ac0c8cd_ContentBits">
    <vt:lpwstr>0</vt:lpwstr>
  </property>
  <property fmtid="{D5CDD505-2E9C-101B-9397-08002B2CF9AE}" pid="5" name="MSIP_Label_5097a60d-5525-435b-8989-8eb48ac0c8cd_Enabled">
    <vt:lpwstr>true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etDate">
    <vt:lpwstr>2024-04-10T15:24:19Z</vt:lpwstr>
  </property>
  <property fmtid="{D5CDD505-2E9C-101B-9397-08002B2CF9AE}" pid="9" name="MSIP_Label_5097a60d-5525-435b-8989-8eb48ac0c8cd_SiteId">
    <vt:lpwstr>3e90938b-8b27-4762-b4e8-006a8127a119</vt:lpwstr>
  </property>
  <property fmtid="{D5CDD505-2E9C-101B-9397-08002B2CF9AE}" pid="10" name="MediaServiceImageTags">
    <vt:lpwstr/>
  </property>
  <property fmtid="{D5CDD505-2E9C-101B-9397-08002B2CF9AE}" pid="11" name="Order">
    <vt:r8>703000</vt:r8>
  </property>
</Properties>
</file>