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76" yWindow="948" windowWidth="23256" windowHeight="12588"/>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J9" i="1" l="1"/>
  <c r="I9" i="1"/>
  <c r="H9" i="1"/>
  <c r="G9" i="1"/>
  <c r="F9" i="1"/>
  <c r="J8" i="1"/>
  <c r="I8" i="1"/>
  <c r="H8" i="1"/>
  <c r="G8" i="1"/>
</calcChain>
</file>

<file path=xl/sharedStrings.xml><?xml version="1.0" encoding="utf-8"?>
<sst xmlns="http://schemas.openxmlformats.org/spreadsheetml/2006/main" count="459" uniqueCount="310">
  <si>
    <t>A. Caratteristiche principali</t>
  </si>
  <si>
    <t>BASSO SANGRO - TRIGNO</t>
  </si>
  <si>
    <t>VAL FINO - VESTINA</t>
  </si>
  <si>
    <t>VALLE ROVETO</t>
  </si>
  <si>
    <t>VALLE SUBEQUANA</t>
  </si>
  <si>
    <t>ABRUZZO Aree Interne</t>
  </si>
  <si>
    <t>ITALIA Aree Interne</t>
  </si>
  <si>
    <t>ABRUZZO</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</si>
  <si>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</si>
  <si>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</si>
  <si>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</si>
  <si>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</si>
  <si>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</si>
  <si>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</si>
  <si>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</si>
  <si>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</si>
  <si>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</si>
  <si>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</si>
  <si>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</si>
  <si>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</si>
  <si>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</si>
  <si>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</si>
  <si>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</si>
  <si>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</si>
  <si>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</si>
  <si>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</si>
  <si>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</si>
  <si>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</si>
  <si>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</si>
  <si>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</si>
  <si>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</si>
  <si>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</si>
  <si>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</si>
  <si>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</si>
  <si>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</si>
  <si>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</si>
  <si>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</si>
  <si>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</si>
  <si>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</si>
  <si>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</si>
  <si>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</si>
  <si>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</si>
  <si>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</si>
  <si>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</si>
  <si>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</si>
  <si>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</si>
  <si>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</si>
  <si>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</si>
  <si>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</si>
  <si>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</si>
  <si>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</si>
  <si>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</si>
  <si>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</si>
  <si>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</si>
  <si>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</si>
  <si>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</si>
  <si>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</si>
  <si>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</si>
  <si>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</si>
  <si>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</si>
  <si>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</si>
  <si>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</si>
  <si>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</si>
  <si>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</si>
  <si>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</si>
  <si>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</si>
  <si>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</si>
  <si>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</si>
  <si>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</si>
  <si>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</si>
  <si>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</si>
  <si>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</si>
  <si>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</si>
  <si>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</si>
  <si>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</si>
  <si>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</si>
  <si>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</si>
  <si>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</si>
  <si>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</si>
  <si>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</si>
  <si>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</si>
  <si>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</si>
  <si>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</si>
  <si>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</si>
  <si>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</si>
  <si>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</si>
  <si>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</si>
  <si>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</si>
  <si>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</si>
  <si>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c.22</t>
  </si>
  <si>
    <t>Numero imprese per 1000 ab.</t>
  </si>
  <si>
    <t>c.23</t>
  </si>
  <si>
    <r>
      <t xml:space="preserve">Tasso di crescita dello stock di imprese x 100 </t>
    </r>
    <r>
      <rPr>
        <sz val="10"/>
        <color indexed="8"/>
        <rFont val="Calibri"/>
        <family val="2"/>
      </rPr>
      <t>(anno 2013)</t>
    </r>
  </si>
  <si>
    <t>c.24</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</si>
  <si>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</si>
  <si>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</si>
  <si>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</si>
  <si>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</si>
  <si>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</si>
  <si>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 di popolazione raggiunta da banda larga su rete fissa (Asymmetric Digital Subscriber Line - ADSL ) non inferiore a 20 mbps (capacità effettiva)</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</si>
  <si>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</si>
  <si>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</si>
  <si>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</si>
  <si>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</si>
  <si>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</si>
  <si>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</si>
  <si>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</si>
  <si>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</si>
  <si>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</si>
  <si>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</si>
  <si>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</si>
  <si>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</si>
  <si>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</si>
  <si>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</si>
  <si>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Numero visitatori per 1000 abitanti</t>
  </si>
  <si>
    <t>Turismo</t>
  </si>
  <si>
    <t>e.5</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</si>
  <si>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</si>
  <si>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</si>
  <si>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</si>
  <si>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</si>
  <si>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</si>
  <si>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</si>
  <si>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</si>
  <si>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</si>
  <si>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</si>
  <si>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</si>
  <si>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</si>
  <si>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</si>
  <si>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</si>
  <si>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</si>
  <si>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</si>
  <si>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</si>
  <si>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</si>
  <si>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(orientamento nazionale: massimale indicato per i medici di medicina generale = 1.500)</t>
  </si>
  <si>
    <t>SI</t>
  </si>
  <si>
    <t>f.9</t>
  </si>
  <si>
    <t>Numero medio di pazienti per pediatra di base di libera scelta (orientamento: massimale indicato per i pediatri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</si>
  <si>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</si>
  <si>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</si>
  <si>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</si>
  <si>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</si>
  <si>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</si>
  <si>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</si>
  <si>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</si>
  <si>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</si>
  <si>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</si>
  <si>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</si>
  <si>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</si>
  <si>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</si>
  <si>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</si>
  <si>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</si>
  <si>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</si>
  <si>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</si>
  <si>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</si>
  <si>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</si>
  <si>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</si>
  <si>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</si>
  <si>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</si>
  <si>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</si>
  <si>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</si>
  <si>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</si>
  <si>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</si>
  <si>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</si>
  <si>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</si>
  <si>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g.12</t>
  </si>
  <si>
    <t>Popolazione residente (%) entro un raggio di 30 minuti dal porto di riferimento</t>
  </si>
  <si>
    <t>g.13</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</si>
  <si>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</si>
  <si>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</si>
  <si>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</si>
  <si>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</si>
  <si>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</si>
  <si>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</si>
  <si>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</si>
  <si>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</si>
  <si>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</si>
  <si>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</si>
  <si>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</si>
  <si>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</si>
  <si>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</si>
  <si>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</si>
  <si>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</si>
  <si>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</si>
  <si>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</si>
  <si>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</si>
  <si>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</si>
  <si>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t>
  </si>
  <si>
    <t>h.9</t>
  </si>
  <si>
    <t>% classi con numero di alunni fino a 15</t>
  </si>
  <si>
    <t>h.10</t>
  </si>
  <si>
    <t>% pluriclassi su totale classi</t>
  </si>
  <si>
    <t>h.11</t>
  </si>
  <si>
    <t>% classi a tempo pieno</t>
  </si>
  <si>
    <t>h.12</t>
  </si>
  <si>
    <t>% docenti a tempo determinato</t>
  </si>
  <si>
    <t>h.13</t>
  </si>
  <si>
    <t>Test Invalsi: punteggio medio ( e dev. standard) del test di Italiano - Classe V primaria</t>
  </si>
  <si>
    <t>69,9 (15,8)</t>
  </si>
  <si>
    <t>68,2 (17,8)</t>
  </si>
  <si>
    <t>73,5 (15,6)</t>
  </si>
  <si>
    <t>72,8 (15,6)</t>
  </si>
  <si>
    <t>71,3 (16,2)</t>
  </si>
  <si>
    <t>73,6 (15,8)</t>
  </si>
  <si>
    <t>72,9 (16,0)</t>
  </si>
  <si>
    <t>h.14</t>
  </si>
  <si>
    <t>Test Invalsi: punteggio medio ( e dev. standard) del test di matematica - Classe V primaria</t>
  </si>
  <si>
    <t>50,0 (18,7)</t>
  </si>
  <si>
    <t>54,1 (16,4)</t>
  </si>
  <si>
    <t>54,8 ( 18,2)</t>
  </si>
  <si>
    <t>53,5 (18,2)</t>
  </si>
  <si>
    <t>53,6 (17,6)</t>
  </si>
  <si>
    <t>54,9 (18,0)</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</si>
  <si>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</si>
  <si>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</si>
  <si>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</si>
  <si>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</si>
  <si>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</si>
  <si>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</si>
  <si>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</si>
  <si>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</si>
  <si>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</si>
  <si>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</si>
  <si>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</si>
  <si>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</si>
  <si>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</si>
  <si>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</si>
  <si>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</si>
  <si>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</si>
  <si>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</si>
  <si>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67,3 (14,9)</t>
  </si>
  <si>
    <t>68,5 (16,1)</t>
  </si>
  <si>
    <t>68,9 (13,3)</t>
  </si>
  <si>
    <t>69,8 (14,0)</t>
  </si>
  <si>
    <t>69,7 (14,0)</t>
  </si>
  <si>
    <t>70,7 (13,6)</t>
  </si>
  <si>
    <t>70,7 (14,0)</t>
  </si>
  <si>
    <t>h.26</t>
  </si>
  <si>
    <t>Test Invalsi: punteggio medio ( e dev. standard) del test di matematica - Classe III Secondaria di I grado</t>
  </si>
  <si>
    <t>44,9 (15,9)</t>
  </si>
  <si>
    <t>45,1 (18,7)</t>
  </si>
  <si>
    <t>48,5 (16,6)</t>
  </si>
  <si>
    <t>47,0 (17,3)</t>
  </si>
  <si>
    <t>49,3 (17,1)</t>
  </si>
  <si>
    <t>48,8 (17,4)</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</si>
  <si>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</si>
  <si>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</si>
  <si>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</si>
  <si>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</si>
  <si>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</si>
  <si>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</si>
  <si>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</si>
  <si>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</si>
  <si>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</si>
  <si>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</si>
  <si>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</si>
  <si>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</si>
  <si>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</si>
  <si>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61,6 (15,7)</t>
  </si>
  <si>
    <t>59,5 (16,2)</t>
  </si>
  <si>
    <t>62,1 (16,2)</t>
  </si>
  <si>
    <t>61,6 (16,5)</t>
  </si>
  <si>
    <t>h.35</t>
  </si>
  <si>
    <t>Test Invalsi: punteggio medio (e dev. standard) del test di matematica - Classe II Secondaria di II grado</t>
  </si>
  <si>
    <t>39,6 (15,8)</t>
  </si>
  <si>
    <t>38,5 (15,6)</t>
  </si>
  <si>
    <t>39,9 (16,0)</t>
  </si>
  <si>
    <t>41,3 (16,8)</t>
  </si>
  <si>
    <t>i.1</t>
  </si>
  <si>
    <t>Numero comuni in unione</t>
  </si>
  <si>
    <t>i.2</t>
  </si>
  <si>
    <t>% comuni in unione</t>
  </si>
  <si>
    <t>i.3</t>
  </si>
  <si>
    <t>Numero comuni in comunità montane</t>
  </si>
  <si>
    <t>i.4</t>
  </si>
  <si>
    <t>% comuni in comunità montane</t>
  </si>
  <si>
    <t>i.5</t>
  </si>
  <si>
    <t>Numero comuni in convenzione / consorzio</t>
  </si>
  <si>
    <t>n.d.</t>
  </si>
  <si>
    <t>i.6</t>
  </si>
  <si>
    <t>% comuni in convenzione / consorzio</t>
  </si>
  <si>
    <t>i.7</t>
  </si>
  <si>
    <t>% di Comuni inclusi nei Piani di Zona (censiti)</t>
  </si>
  <si>
    <t>i.8</t>
  </si>
  <si>
    <t>Incidenza (%) dei comuni dell’Area regione sul totale dei comuni inclusi nei Piani di Zona</t>
  </si>
  <si>
    <t>area</t>
  </si>
  <si>
    <t>Regione</t>
  </si>
  <si>
    <t>macro_classe_comuni_Def</t>
  </si>
  <si>
    <t>_TYPE_</t>
  </si>
  <si>
    <t>_FREQ_</t>
  </si>
  <si>
    <t>Pop_res_2011_corr</t>
  </si>
  <si>
    <t>pop_ADSL_2_20_Mpbs</t>
  </si>
  <si>
    <t>pop_ADSL_20_Mbps</t>
  </si>
  <si>
    <t>pop_DD_rete_fissa</t>
  </si>
  <si>
    <t>pop_Wireless</t>
  </si>
  <si>
    <t>pop_DD_no_fisso_no_wir</t>
  </si>
  <si>
    <t>q_ADSL_2_20_Mpbs</t>
  </si>
  <si>
    <t>q_ADSL_20_Mbps</t>
  </si>
  <si>
    <t>q_ADSL_30_Mbps</t>
  </si>
  <si>
    <t>q_ADSL_20_30_MPS</t>
  </si>
  <si>
    <t>q_DD_rete_fissa</t>
  </si>
  <si>
    <t>q_Wireless</t>
  </si>
  <si>
    <t>q_DD_no_fisso_no_wir</t>
  </si>
  <si>
    <t/>
  </si>
  <si>
    <t>SUBEQUANA</t>
  </si>
  <si>
    <t>Fonte: elaborazione IFEL-Dipartimento Economia Locale su dati DPS ed ANCI, 2014</t>
  </si>
  <si>
    <t>72,3 (16,3)</t>
  </si>
  <si>
    <t>53,7 (16.9)</t>
  </si>
  <si>
    <t>I. Associazionismo fra comuni (2013) (*)</t>
  </si>
  <si>
    <t>(*) Il dato relativo alle unioni di comuni è aggiornato a novembre 2014, mentre il dato relativo alle comunità montane al 1° gennaio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</si>
</sst>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6" formatCode="_-* #,##0.0_-;\-* #,##0.0_-;_-* &quot;-&quot;??_-;_-@_-"/>
  </numFmts>
  <fonts count="16" x14ac:knownFonts="1">
    <font>
      <sz val="11"/>
      <color theme="1"/>
      <name val="Calibri"/>
      <family val="2"/>
      <scheme val="minor"/>
    </font>
    <font>
      <sz val="11"/>
      <color theme="1"/>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sz val="10"/>
      <name val="Calibri"/>
      <family val="2"/>
    </font>
    <font>
      <b/>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Protection="0">
      <alignment vertical="top" wrapText="1"/>
    </xf>
  </cellStyleXfs>
  <cellXfs count="86">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1" fontId="5" fillId="2" borderId="1" xfId="0" applyNumberFormat="1" applyFont="1" applyFill="1" applyBorder="1" applyAlignment="1">
      <alignment horizontal="center"/>
    </xf>
    <xf numFmtId="0" fontId="5" fillId="2" borderId="1" xfId="0" applyFont="1" applyFill="1" applyBorder="1"/>
    <xf numFmtId="1" fontId="5" fillId="2" borderId="1" xfId="1" applyNumberFormat="1" applyFont="1" applyFill="1" applyBorder="1"/>
    <xf numFmtId="0" fontId="2" fillId="2" borderId="1" xfId="0" applyFont="1" applyFill="1" applyBorder="1" applyAlignment="1">
      <alignment horizontal="center"/>
    </xf>
    <xf numFmtId="0" fontId="5" fillId="2" borderId="1" xfId="0" applyFont="1" applyFill="1" applyBorder="1" applyAlignment="1">
      <alignment horizontal="left" indent="1"/>
    </xf>
    <xf numFmtId="164" fontId="5" fillId="2" borderId="1" xfId="1" applyNumberFormat="1" applyFont="1" applyFill="1" applyBorder="1"/>
    <xf numFmtId="165" fontId="5" fillId="2" borderId="1" xfId="1" applyNumberFormat="1" applyFont="1" applyFill="1" applyBorder="1"/>
    <xf numFmtId="1" fontId="5" fillId="3" borderId="1" xfId="0" applyNumberFormat="1" applyFont="1" applyFill="1" applyBorder="1" applyAlignment="1">
      <alignment horizontal="center"/>
    </xf>
    <xf numFmtId="0" fontId="5" fillId="3" borderId="1" xfId="0" applyFont="1" applyFill="1" applyBorder="1"/>
    <xf numFmtId="165" fontId="5" fillId="3" borderId="1" xfId="1" applyNumberFormat="1" applyFont="1" applyFill="1" applyBorder="1"/>
    <xf numFmtId="1" fontId="2" fillId="2" borderId="1" xfId="0" applyNumberFormat="1" applyFont="1" applyFill="1" applyBorder="1" applyAlignment="1">
      <alignment horizontal="center"/>
    </xf>
    <xf numFmtId="0" fontId="2" fillId="2" borderId="1" xfId="0" applyFont="1" applyFill="1" applyBorder="1"/>
    <xf numFmtId="0" fontId="5"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5" fillId="3" borderId="1" xfId="0" applyNumberFormat="1" applyFont="1" applyFill="1" applyBorder="1"/>
    <xf numFmtId="165" fontId="7" fillId="3" borderId="2" xfId="3" applyNumberFormat="1" applyFont="1" applyFill="1" applyBorder="1" applyAlignment="1"/>
    <xf numFmtId="165" fontId="5" fillId="3" borderId="1" xfId="0" applyNumberFormat="1" applyFont="1" applyFill="1" applyBorder="1"/>
    <xf numFmtId="2" fontId="5" fillId="2" borderId="1" xfId="2" applyNumberFormat="1" applyFont="1" applyFill="1" applyBorder="1"/>
    <xf numFmtId="165" fontId="5" fillId="2" borderId="1" xfId="0" applyNumberFormat="1" applyFont="1" applyFill="1" applyBorder="1"/>
    <xf numFmtId="165" fontId="5" fillId="2" borderId="1" xfId="2" applyNumberFormat="1" applyFont="1" applyFill="1" applyBorder="1"/>
    <xf numFmtId="0" fontId="5" fillId="0" borderId="0" xfId="0" applyFont="1" applyFill="1"/>
    <xf numFmtId="0" fontId="8" fillId="2" borderId="1" xfId="0" applyFont="1" applyFill="1" applyBorder="1"/>
    <xf numFmtId="0" fontId="9" fillId="0" borderId="1" xfId="0" applyFont="1" applyBorder="1" applyAlignment="1">
      <alignment horizontal="center" vertical="center"/>
    </xf>
    <xf numFmtId="1" fontId="5" fillId="3" borderId="1"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165" fontId="5"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5" fillId="3" borderId="0" xfId="0" applyFont="1" applyFill="1"/>
    <xf numFmtId="0" fontId="2" fillId="3" borderId="1" xfId="0" applyFont="1" applyFill="1" applyBorder="1" applyAlignment="1">
      <alignment horizontal="center" vertical="center" wrapText="1"/>
    </xf>
    <xf numFmtId="0" fontId="5" fillId="2" borderId="1" xfId="0" applyNumberFormat="1" applyFont="1" applyFill="1" applyBorder="1" applyAlignment="1">
      <alignment horizontal="right"/>
    </xf>
    <xf numFmtId="0" fontId="5" fillId="2" borderId="1" xfId="0" applyNumberFormat="1" applyFont="1" applyFill="1" applyBorder="1"/>
    <xf numFmtId="164" fontId="5" fillId="2" borderId="1" xfId="1" applyNumberFormat="1" applyFont="1" applyFill="1" applyBorder="1" applyAlignment="1">
      <alignment horizontal="right"/>
    </xf>
    <xf numFmtId="0" fontId="5" fillId="2" borderId="1" xfId="0" quotePrefix="1" applyNumberFormat="1" applyFont="1" applyFill="1" applyBorder="1"/>
    <xf numFmtId="166" fontId="5" fillId="2" borderId="1" xfId="1" applyNumberFormat="1" applyFont="1" applyFill="1" applyBorder="1"/>
    <xf numFmtId="165" fontId="5" fillId="2" borderId="1" xfId="0" applyNumberFormat="1" applyFont="1" applyFill="1" applyBorder="1" applyAlignment="1">
      <alignment horizontal="right"/>
    </xf>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5" fillId="2" borderId="1" xfId="0" quotePrefix="1" applyNumberFormat="1" applyFont="1" applyFill="1" applyBorder="1" applyAlignment="1">
      <alignment horizontal="center"/>
    </xf>
    <xf numFmtId="0" fontId="5" fillId="3" borderId="1" xfId="0" applyFont="1" applyFill="1" applyBorder="1" applyAlignment="1">
      <alignment wrapText="1"/>
    </xf>
    <xf numFmtId="164" fontId="5" fillId="3" borderId="1" xfId="1" applyNumberFormat="1" applyFont="1" applyFill="1" applyBorder="1" applyAlignment="1">
      <alignment horizontal="right"/>
    </xf>
    <xf numFmtId="0" fontId="5"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0" fontId="5" fillId="3" borderId="1" xfId="0" applyFont="1" applyFill="1" applyBorder="1" applyAlignment="1">
      <alignment vertical="center" wrapText="1"/>
    </xf>
    <xf numFmtId="1" fontId="5" fillId="3" borderId="1" xfId="0" applyNumberFormat="1" applyFont="1" applyFill="1" applyBorder="1" applyAlignment="1">
      <alignment horizontal="right"/>
    </xf>
    <xf numFmtId="1" fontId="10"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center" vertical="center"/>
    </xf>
    <xf numFmtId="1" fontId="5" fillId="3" borderId="6" xfId="0" applyNumberFormat="1" applyFont="1" applyFill="1" applyBorder="1" applyAlignment="1">
      <alignment horizontal="center"/>
    </xf>
    <xf numFmtId="0" fontId="5" fillId="0" borderId="0" xfId="0" applyFont="1" applyAlignment="1">
      <alignment horizontal="left" indent="1"/>
    </xf>
    <xf numFmtId="0" fontId="5" fillId="2" borderId="1" xfId="0" applyFont="1" applyFill="1" applyBorder="1" applyAlignment="1">
      <alignment vertical="center" wrapText="1"/>
    </xf>
    <xf numFmtId="165" fontId="3"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xf>
    <xf numFmtId="0" fontId="12" fillId="2" borderId="1" xfId="0" applyFont="1" applyFill="1" applyBorder="1" applyAlignment="1">
      <alignment wrapText="1"/>
    </xf>
    <xf numFmtId="1" fontId="5" fillId="2" borderId="1" xfId="0" applyNumberFormat="1" applyFont="1" applyFill="1" applyBorder="1" applyAlignment="1">
      <alignment horizontal="center" vertical="center"/>
    </xf>
    <xf numFmtId="0" fontId="5" fillId="2" borderId="1" xfId="0" applyFont="1" applyFill="1" applyBorder="1" applyAlignment="1">
      <alignment horizontal="left" wrapText="1" indent="1"/>
    </xf>
    <xf numFmtId="0" fontId="10" fillId="2" borderId="1" xfId="0" applyFont="1" applyFill="1" applyBorder="1" applyAlignment="1">
      <alignment wrapText="1"/>
    </xf>
    <xf numFmtId="165" fontId="5" fillId="2" borderId="1" xfId="0" applyNumberFormat="1" applyFont="1" applyFill="1" applyBorder="1" applyAlignment="1">
      <alignment vertical="center"/>
    </xf>
    <xf numFmtId="0" fontId="0" fillId="0" borderId="1" xfId="0" applyBorder="1"/>
    <xf numFmtId="165" fontId="5" fillId="3" borderId="1" xfId="0" applyNumberFormat="1" applyFont="1" applyFill="1" applyBorder="1" applyAlignment="1">
      <alignment horizontal="center"/>
    </xf>
    <xf numFmtId="165" fontId="5"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5" fillId="3" borderId="1" xfId="1" applyNumberFormat="1" applyFont="1" applyFill="1" applyBorder="1"/>
    <xf numFmtId="164" fontId="5" fillId="3" borderId="1" xfId="1" applyNumberFormat="1" applyFont="1" applyFill="1" applyBorder="1" applyAlignment="1">
      <alignment horizontal="center"/>
    </xf>
    <xf numFmtId="1" fontId="5" fillId="3" borderId="1" xfId="1" applyNumberFormat="1" applyFont="1" applyFill="1" applyBorder="1" applyAlignment="1">
      <alignment horizontal="center"/>
    </xf>
    <xf numFmtId="0" fontId="5" fillId="2" borderId="1" xfId="0" applyFont="1" applyFill="1" applyBorder="1" applyAlignment="1">
      <alignment horizontal="left" vertical="center"/>
    </xf>
    <xf numFmtId="1" fontId="10"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165" fontId="5" fillId="2" borderId="1" xfId="0" applyNumberFormat="1" applyFont="1" applyFill="1" applyBorder="1" applyAlignment="1">
      <alignment horizontal="right" vertical="center" wrapText="1"/>
    </xf>
    <xf numFmtId="0" fontId="10" fillId="2" borderId="1" xfId="0" applyFont="1" applyFill="1" applyBorder="1" applyAlignment="1">
      <alignment horizontal="right" vertical="center" wrapText="1"/>
    </xf>
    <xf numFmtId="0" fontId="5" fillId="2" borderId="1" xfId="0" applyFont="1" applyFill="1" applyBorder="1" applyAlignment="1">
      <alignment horizontal="right" vertical="center" wrapText="1"/>
    </xf>
    <xf numFmtId="1" fontId="5" fillId="0" borderId="0" xfId="0" applyNumberFormat="1" applyFont="1" applyAlignment="1">
      <alignment horizontal="center"/>
    </xf>
    <xf numFmtId="0" fontId="2" fillId="0" borderId="0" xfId="0" applyFont="1"/>
    <xf numFmtId="2" fontId="5" fillId="2" borderId="1" xfId="0" applyNumberFormat="1" applyFont="1" applyFill="1" applyBorder="1" applyAlignment="1">
      <alignment vertical="center"/>
    </xf>
    <xf numFmtId="2" fontId="5" fillId="3" borderId="1" xfId="0" applyNumberFormat="1" applyFont="1" applyFill="1" applyBorder="1" applyAlignment="1">
      <alignment horizontal="center"/>
    </xf>
    <xf numFmtId="165" fontId="5" fillId="3" borderId="3" xfId="0" applyNumberFormat="1" applyFont="1" applyFill="1" applyBorder="1" applyAlignment="1">
      <alignment horizontal="center"/>
    </xf>
    <xf numFmtId="165" fontId="5" fillId="3" borderId="4" xfId="0" applyNumberFormat="1" applyFont="1" applyFill="1" applyBorder="1" applyAlignment="1">
      <alignment horizontal="center"/>
    </xf>
    <xf numFmtId="165" fontId="5" fillId="3" borderId="5" xfId="0" applyNumberFormat="1" applyFont="1" applyFill="1" applyBorder="1" applyAlignment="1">
      <alignment horizontal="center"/>
    </xf>
    <xf numFmtId="0" fontId="5" fillId="2" borderId="1" xfId="0" applyFont="1" applyFill="1" applyBorder="1" applyAlignment="1">
      <alignment horizontal="center"/>
    </xf>
    <xf numFmtId="2" fontId="5" fillId="2" borderId="1" xfId="0" applyNumberFormat="1" applyFont="1" applyFill="1" applyBorder="1" applyAlignment="1">
      <alignment horizontal="center"/>
    </xf>
  </cellXfs>
  <cellStyles count="4">
    <cellStyle name="Migliaia" xfId="1" builtinId="3"/>
    <cellStyle name="Normale" xfId="0" builtinId="0"/>
    <cellStyle name="Normale 3" xfId="3"/>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8"/>
  <sheetViews>
    <sheetView tabSelected="1" topLeftCell="A115" zoomScale="85" zoomScaleNormal="85" workbookViewId="0">
      <selection activeCell="F126" sqref="F126:F127"/>
    </sheetView>
  </sheetViews>
  <sheetFormatPr defaultRowHeight="13.8" x14ac:dyDescent="0.3"/>
  <cols>
    <col min="1" max="1" width="10.33203125" style="77" customWidth="1"/>
    <col min="2" max="2" width="41.6640625" style="5" customWidth="1"/>
    <col min="3" max="3" width="21" style="5" bestFit="1" customWidth="1"/>
    <col min="4" max="4" width="16.5546875" style="5" bestFit="1" customWidth="1"/>
    <col min="5" max="5" width="12.6640625" style="5" bestFit="1" customWidth="1"/>
    <col min="6" max="6" width="15.109375" style="5" customWidth="1"/>
    <col min="7" max="7" width="19.109375" style="5" bestFit="1" customWidth="1"/>
    <col min="8" max="8" width="18" style="5" customWidth="1"/>
    <col min="9" max="9" width="16.33203125" style="5" customWidth="1"/>
    <col min="10" max="10" width="12" style="5" bestFit="1" customWidth="1"/>
    <col min="11" max="11" width="14.109375" style="5" customWidth="1"/>
    <col min="12" max="58" width="9.109375" style="5"/>
    <col min="59" max="59" width="10.33203125" style="5" customWidth="1"/>
    <col min="60" max="60" width="85.44140625" style="5" customWidth="1"/>
    <col min="61" max="61" width="14.6640625" style="5" customWidth="1"/>
    <col min="62" max="62" width="14.88671875" style="5" customWidth="1"/>
    <col min="63" max="63" width="14.88671875" style="5" bestFit="1" customWidth="1"/>
    <col min="64" max="64" width="18" style="5" customWidth="1"/>
    <col min="65" max="65" width="15.88671875" style="5" customWidth="1"/>
    <col min="66" max="66" width="11.44140625" style="5" bestFit="1" customWidth="1"/>
    <col min="67" max="67" width="11" style="5" bestFit="1" customWidth="1"/>
    <col min="68" max="68" width="10" style="5" bestFit="1" customWidth="1"/>
    <col min="69" max="69" width="12.5546875" style="5" customWidth="1"/>
    <col min="70" max="70" width="14.109375" style="5" customWidth="1"/>
    <col min="71" max="71" width="11.109375" style="5" bestFit="1" customWidth="1"/>
    <col min="72" max="72" width="8.33203125" style="5" customWidth="1"/>
    <col min="73" max="314" width="9.109375" style="5"/>
    <col min="315" max="315" width="10.33203125" style="5" customWidth="1"/>
    <col min="316" max="316" width="85.44140625" style="5" customWidth="1"/>
    <col min="317" max="317" width="14.6640625" style="5" customWidth="1"/>
    <col min="318" max="318" width="14.88671875" style="5" customWidth="1"/>
    <col min="319" max="319" width="14.88671875" style="5" bestFit="1" customWidth="1"/>
    <col min="320" max="320" width="18" style="5" customWidth="1"/>
    <col min="321" max="321" width="15.88671875" style="5" customWidth="1"/>
    <col min="322" max="322" width="11.44140625" style="5" bestFit="1" customWidth="1"/>
    <col min="323" max="323" width="11" style="5" bestFit="1" customWidth="1"/>
    <col min="324" max="324" width="10" style="5" bestFit="1" customWidth="1"/>
    <col min="325" max="325" width="12.5546875" style="5" customWidth="1"/>
    <col min="326" max="326" width="14.109375" style="5" customWidth="1"/>
    <col min="327" max="327" width="11.109375" style="5" bestFit="1" customWidth="1"/>
    <col min="328" max="328" width="8.33203125" style="5" customWidth="1"/>
    <col min="329" max="570" width="9.109375" style="5"/>
    <col min="571" max="571" width="10.33203125" style="5" customWidth="1"/>
    <col min="572" max="572" width="85.44140625" style="5" customWidth="1"/>
    <col min="573" max="573" width="14.6640625" style="5" customWidth="1"/>
    <col min="574" max="574" width="14.88671875" style="5" customWidth="1"/>
    <col min="575" max="575" width="14.88671875" style="5" bestFit="1" customWidth="1"/>
    <col min="576" max="576" width="18" style="5" customWidth="1"/>
    <col min="577" max="577" width="15.88671875" style="5" customWidth="1"/>
    <col min="578" max="578" width="11.44140625" style="5" bestFit="1" customWidth="1"/>
    <col min="579" max="579" width="11" style="5" bestFit="1" customWidth="1"/>
    <col min="580" max="580" width="10" style="5" bestFit="1" customWidth="1"/>
    <col min="581" max="581" width="12.5546875" style="5" customWidth="1"/>
    <col min="582" max="582" width="14.109375" style="5" customWidth="1"/>
    <col min="583" max="583" width="11.109375" style="5" bestFit="1" customWidth="1"/>
    <col min="584" max="584" width="8.33203125" style="5" customWidth="1"/>
    <col min="585" max="826" width="9.109375" style="5"/>
    <col min="827" max="827" width="10.33203125" style="5" customWidth="1"/>
    <col min="828" max="828" width="85.44140625" style="5" customWidth="1"/>
    <col min="829" max="829" width="14.6640625" style="5" customWidth="1"/>
    <col min="830" max="830" width="14.88671875" style="5" customWidth="1"/>
    <col min="831" max="831" width="14.88671875" style="5" bestFit="1" customWidth="1"/>
    <col min="832" max="832" width="18" style="5" customWidth="1"/>
    <col min="833" max="833" width="15.88671875" style="5" customWidth="1"/>
    <col min="834" max="834" width="11.44140625" style="5" bestFit="1" customWidth="1"/>
    <col min="835" max="835" width="11" style="5" bestFit="1" customWidth="1"/>
    <col min="836" max="836" width="10" style="5" bestFit="1" customWidth="1"/>
    <col min="837" max="837" width="12.5546875" style="5" customWidth="1"/>
    <col min="838" max="838" width="14.109375" style="5" customWidth="1"/>
    <col min="839" max="839" width="11.109375" style="5" bestFit="1" customWidth="1"/>
    <col min="840" max="840" width="8.33203125" style="5" customWidth="1"/>
    <col min="841" max="1082" width="9.109375" style="5"/>
    <col min="1083" max="1083" width="10.33203125" style="5" customWidth="1"/>
    <col min="1084" max="1084" width="85.44140625" style="5" customWidth="1"/>
    <col min="1085" max="1085" width="14.6640625" style="5" customWidth="1"/>
    <col min="1086" max="1086" width="14.88671875" style="5" customWidth="1"/>
    <col min="1087" max="1087" width="14.88671875" style="5" bestFit="1" customWidth="1"/>
    <col min="1088" max="1088" width="18" style="5" customWidth="1"/>
    <col min="1089" max="1089" width="15.88671875" style="5" customWidth="1"/>
    <col min="1090" max="1090" width="11.44140625" style="5" bestFit="1" customWidth="1"/>
    <col min="1091" max="1091" width="11" style="5" bestFit="1" customWidth="1"/>
    <col min="1092" max="1092" width="10" style="5" bestFit="1" customWidth="1"/>
    <col min="1093" max="1093" width="12.5546875" style="5" customWidth="1"/>
    <col min="1094" max="1094" width="14.109375" style="5" customWidth="1"/>
    <col min="1095" max="1095" width="11.109375" style="5" bestFit="1" customWidth="1"/>
    <col min="1096" max="1096" width="8.33203125" style="5" customWidth="1"/>
    <col min="1097" max="1338" width="9.109375" style="5"/>
    <col min="1339" max="1339" width="10.33203125" style="5" customWidth="1"/>
    <col min="1340" max="1340" width="85.44140625" style="5" customWidth="1"/>
    <col min="1341" max="1341" width="14.6640625" style="5" customWidth="1"/>
    <col min="1342" max="1342" width="14.88671875" style="5" customWidth="1"/>
    <col min="1343" max="1343" width="14.88671875" style="5" bestFit="1" customWidth="1"/>
    <col min="1344" max="1344" width="18" style="5" customWidth="1"/>
    <col min="1345" max="1345" width="15.88671875" style="5" customWidth="1"/>
    <col min="1346" max="1346" width="11.44140625" style="5" bestFit="1" customWidth="1"/>
    <col min="1347" max="1347" width="11" style="5" bestFit="1" customWidth="1"/>
    <col min="1348" max="1348" width="10" style="5" bestFit="1" customWidth="1"/>
    <col min="1349" max="1349" width="12.5546875" style="5" customWidth="1"/>
    <col min="1350" max="1350" width="14.109375" style="5" customWidth="1"/>
    <col min="1351" max="1351" width="11.109375" style="5" bestFit="1" customWidth="1"/>
    <col min="1352" max="1352" width="8.33203125" style="5" customWidth="1"/>
    <col min="1353" max="1594" width="9.109375" style="5"/>
    <col min="1595" max="1595" width="10.33203125" style="5" customWidth="1"/>
    <col min="1596" max="1596" width="85.44140625" style="5" customWidth="1"/>
    <col min="1597" max="1597" width="14.6640625" style="5" customWidth="1"/>
    <col min="1598" max="1598" width="14.88671875" style="5" customWidth="1"/>
    <col min="1599" max="1599" width="14.88671875" style="5" bestFit="1" customWidth="1"/>
    <col min="1600" max="1600" width="18" style="5" customWidth="1"/>
    <col min="1601" max="1601" width="15.88671875" style="5" customWidth="1"/>
    <col min="1602" max="1602" width="11.44140625" style="5" bestFit="1" customWidth="1"/>
    <col min="1603" max="1603" width="11" style="5" bestFit="1" customWidth="1"/>
    <col min="1604" max="1604" width="10" style="5" bestFit="1" customWidth="1"/>
    <col min="1605" max="1605" width="12.5546875" style="5" customWidth="1"/>
    <col min="1606" max="1606" width="14.109375" style="5" customWidth="1"/>
    <col min="1607" max="1607" width="11.109375" style="5" bestFit="1" customWidth="1"/>
    <col min="1608" max="1608" width="8.33203125" style="5" customWidth="1"/>
    <col min="1609" max="1850" width="9.109375" style="5"/>
    <col min="1851" max="1851" width="10.33203125" style="5" customWidth="1"/>
    <col min="1852" max="1852" width="85.44140625" style="5" customWidth="1"/>
    <col min="1853" max="1853" width="14.6640625" style="5" customWidth="1"/>
    <col min="1854" max="1854" width="14.88671875" style="5" customWidth="1"/>
    <col min="1855" max="1855" width="14.88671875" style="5" bestFit="1" customWidth="1"/>
    <col min="1856" max="1856" width="18" style="5" customWidth="1"/>
    <col min="1857" max="1857" width="15.88671875" style="5" customWidth="1"/>
    <col min="1858" max="1858" width="11.44140625" style="5" bestFit="1" customWidth="1"/>
    <col min="1859" max="1859" width="11" style="5" bestFit="1" customWidth="1"/>
    <col min="1860" max="1860" width="10" style="5" bestFit="1" customWidth="1"/>
    <col min="1861" max="1861" width="12.5546875" style="5" customWidth="1"/>
    <col min="1862" max="1862" width="14.109375" style="5" customWidth="1"/>
    <col min="1863" max="1863" width="11.109375" style="5" bestFit="1" customWidth="1"/>
    <col min="1864" max="1864" width="8.33203125" style="5" customWidth="1"/>
    <col min="1865" max="2106" width="9.109375" style="5"/>
    <col min="2107" max="2107" width="10.33203125" style="5" customWidth="1"/>
    <col min="2108" max="2108" width="85.44140625" style="5" customWidth="1"/>
    <col min="2109" max="2109" width="14.6640625" style="5" customWidth="1"/>
    <col min="2110" max="2110" width="14.88671875" style="5" customWidth="1"/>
    <col min="2111" max="2111" width="14.88671875" style="5" bestFit="1" customWidth="1"/>
    <col min="2112" max="2112" width="18" style="5" customWidth="1"/>
    <col min="2113" max="2113" width="15.88671875" style="5" customWidth="1"/>
    <col min="2114" max="2114" width="11.44140625" style="5" bestFit="1" customWidth="1"/>
    <col min="2115" max="2115" width="11" style="5" bestFit="1" customWidth="1"/>
    <col min="2116" max="2116" width="10" style="5" bestFit="1" customWidth="1"/>
    <col min="2117" max="2117" width="12.5546875" style="5" customWidth="1"/>
    <col min="2118" max="2118" width="14.109375" style="5" customWidth="1"/>
    <col min="2119" max="2119" width="11.109375" style="5" bestFit="1" customWidth="1"/>
    <col min="2120" max="2120" width="8.33203125" style="5" customWidth="1"/>
    <col min="2121" max="2362" width="9.109375" style="5"/>
    <col min="2363" max="2363" width="10.33203125" style="5" customWidth="1"/>
    <col min="2364" max="2364" width="85.44140625" style="5" customWidth="1"/>
    <col min="2365" max="2365" width="14.6640625" style="5" customWidth="1"/>
    <col min="2366" max="2366" width="14.88671875" style="5" customWidth="1"/>
    <col min="2367" max="2367" width="14.88671875" style="5" bestFit="1" customWidth="1"/>
    <col min="2368" max="2368" width="18" style="5" customWidth="1"/>
    <col min="2369" max="2369" width="15.88671875" style="5" customWidth="1"/>
    <col min="2370" max="2370" width="11.44140625" style="5" bestFit="1" customWidth="1"/>
    <col min="2371" max="2371" width="11" style="5" bestFit="1" customWidth="1"/>
    <col min="2372" max="2372" width="10" style="5" bestFit="1" customWidth="1"/>
    <col min="2373" max="2373" width="12.5546875" style="5" customWidth="1"/>
    <col min="2374" max="2374" width="14.109375" style="5" customWidth="1"/>
    <col min="2375" max="2375" width="11.109375" style="5" bestFit="1" customWidth="1"/>
    <col min="2376" max="2376" width="8.33203125" style="5" customWidth="1"/>
    <col min="2377" max="2618" width="9.109375" style="5"/>
    <col min="2619" max="2619" width="10.33203125" style="5" customWidth="1"/>
    <col min="2620" max="2620" width="85.44140625" style="5" customWidth="1"/>
    <col min="2621" max="2621" width="14.6640625" style="5" customWidth="1"/>
    <col min="2622" max="2622" width="14.88671875" style="5" customWidth="1"/>
    <col min="2623" max="2623" width="14.88671875" style="5" bestFit="1" customWidth="1"/>
    <col min="2624" max="2624" width="18" style="5" customWidth="1"/>
    <col min="2625" max="2625" width="15.88671875" style="5" customWidth="1"/>
    <col min="2626" max="2626" width="11.44140625" style="5" bestFit="1" customWidth="1"/>
    <col min="2627" max="2627" width="11" style="5" bestFit="1" customWidth="1"/>
    <col min="2628" max="2628" width="10" style="5" bestFit="1" customWidth="1"/>
    <col min="2629" max="2629" width="12.5546875" style="5" customWidth="1"/>
    <col min="2630" max="2630" width="14.109375" style="5" customWidth="1"/>
    <col min="2631" max="2631" width="11.109375" style="5" bestFit="1" customWidth="1"/>
    <col min="2632" max="2632" width="8.33203125" style="5" customWidth="1"/>
    <col min="2633" max="2874" width="9.109375" style="5"/>
    <col min="2875" max="2875" width="10.33203125" style="5" customWidth="1"/>
    <col min="2876" max="2876" width="85.44140625" style="5" customWidth="1"/>
    <col min="2877" max="2877" width="14.6640625" style="5" customWidth="1"/>
    <col min="2878" max="2878" width="14.88671875" style="5" customWidth="1"/>
    <col min="2879" max="2879" width="14.88671875" style="5" bestFit="1" customWidth="1"/>
    <col min="2880" max="2880" width="18" style="5" customWidth="1"/>
    <col min="2881" max="2881" width="15.88671875" style="5" customWidth="1"/>
    <col min="2882" max="2882" width="11.44140625" style="5" bestFit="1" customWidth="1"/>
    <col min="2883" max="2883" width="11" style="5" bestFit="1" customWidth="1"/>
    <col min="2884" max="2884" width="10" style="5" bestFit="1" customWidth="1"/>
    <col min="2885" max="2885" width="12.5546875" style="5" customWidth="1"/>
    <col min="2886" max="2886" width="14.109375" style="5" customWidth="1"/>
    <col min="2887" max="2887" width="11.109375" style="5" bestFit="1" customWidth="1"/>
    <col min="2888" max="2888" width="8.33203125" style="5" customWidth="1"/>
    <col min="2889" max="3130" width="9.109375" style="5"/>
    <col min="3131" max="3131" width="10.33203125" style="5" customWidth="1"/>
    <col min="3132" max="3132" width="85.44140625" style="5" customWidth="1"/>
    <col min="3133" max="3133" width="14.6640625" style="5" customWidth="1"/>
    <col min="3134" max="3134" width="14.88671875" style="5" customWidth="1"/>
    <col min="3135" max="3135" width="14.88671875" style="5" bestFit="1" customWidth="1"/>
    <col min="3136" max="3136" width="18" style="5" customWidth="1"/>
    <col min="3137" max="3137" width="15.88671875" style="5" customWidth="1"/>
    <col min="3138" max="3138" width="11.44140625" style="5" bestFit="1" customWidth="1"/>
    <col min="3139" max="3139" width="11" style="5" bestFit="1" customWidth="1"/>
    <col min="3140" max="3140" width="10" style="5" bestFit="1" customWidth="1"/>
    <col min="3141" max="3141" width="12.5546875" style="5" customWidth="1"/>
    <col min="3142" max="3142" width="14.109375" style="5" customWidth="1"/>
    <col min="3143" max="3143" width="11.109375" style="5" bestFit="1" customWidth="1"/>
    <col min="3144" max="3144" width="8.33203125" style="5" customWidth="1"/>
    <col min="3145" max="3386" width="9.109375" style="5"/>
    <col min="3387" max="3387" width="10.33203125" style="5" customWidth="1"/>
    <col min="3388" max="3388" width="85.44140625" style="5" customWidth="1"/>
    <col min="3389" max="3389" width="14.6640625" style="5" customWidth="1"/>
    <col min="3390" max="3390" width="14.88671875" style="5" customWidth="1"/>
    <col min="3391" max="3391" width="14.88671875" style="5" bestFit="1" customWidth="1"/>
    <col min="3392" max="3392" width="18" style="5" customWidth="1"/>
    <col min="3393" max="3393" width="15.88671875" style="5" customWidth="1"/>
    <col min="3394" max="3394" width="11.44140625" style="5" bestFit="1" customWidth="1"/>
    <col min="3395" max="3395" width="11" style="5" bestFit="1" customWidth="1"/>
    <col min="3396" max="3396" width="10" style="5" bestFit="1" customWidth="1"/>
    <col min="3397" max="3397" width="12.5546875" style="5" customWidth="1"/>
    <col min="3398" max="3398" width="14.109375" style="5" customWidth="1"/>
    <col min="3399" max="3399" width="11.109375" style="5" bestFit="1" customWidth="1"/>
    <col min="3400" max="3400" width="8.33203125" style="5" customWidth="1"/>
    <col min="3401" max="3642" width="9.109375" style="5"/>
    <col min="3643" max="3643" width="10.33203125" style="5" customWidth="1"/>
    <col min="3644" max="3644" width="85.44140625" style="5" customWidth="1"/>
    <col min="3645" max="3645" width="14.6640625" style="5" customWidth="1"/>
    <col min="3646" max="3646" width="14.88671875" style="5" customWidth="1"/>
    <col min="3647" max="3647" width="14.88671875" style="5" bestFit="1" customWidth="1"/>
    <col min="3648" max="3648" width="18" style="5" customWidth="1"/>
    <col min="3649" max="3649" width="15.88671875" style="5" customWidth="1"/>
    <col min="3650" max="3650" width="11.44140625" style="5" bestFit="1" customWidth="1"/>
    <col min="3651" max="3651" width="11" style="5" bestFit="1" customWidth="1"/>
    <col min="3652" max="3652" width="10" style="5" bestFit="1" customWidth="1"/>
    <col min="3653" max="3653" width="12.5546875" style="5" customWidth="1"/>
    <col min="3654" max="3654" width="14.109375" style="5" customWidth="1"/>
    <col min="3655" max="3655" width="11.109375" style="5" bestFit="1" customWidth="1"/>
    <col min="3656" max="3656" width="8.33203125" style="5" customWidth="1"/>
    <col min="3657" max="3898" width="9.109375" style="5"/>
    <col min="3899" max="3899" width="10.33203125" style="5" customWidth="1"/>
    <col min="3900" max="3900" width="85.44140625" style="5" customWidth="1"/>
    <col min="3901" max="3901" width="14.6640625" style="5" customWidth="1"/>
    <col min="3902" max="3902" width="14.88671875" style="5" customWidth="1"/>
    <col min="3903" max="3903" width="14.88671875" style="5" bestFit="1" customWidth="1"/>
    <col min="3904" max="3904" width="18" style="5" customWidth="1"/>
    <col min="3905" max="3905" width="15.88671875" style="5" customWidth="1"/>
    <col min="3906" max="3906" width="11.44140625" style="5" bestFit="1" customWidth="1"/>
    <col min="3907" max="3907" width="11" style="5" bestFit="1" customWidth="1"/>
    <col min="3908" max="3908" width="10" style="5" bestFit="1" customWidth="1"/>
    <col min="3909" max="3909" width="12.5546875" style="5" customWidth="1"/>
    <col min="3910" max="3910" width="14.109375" style="5" customWidth="1"/>
    <col min="3911" max="3911" width="11.109375" style="5" bestFit="1" customWidth="1"/>
    <col min="3912" max="3912" width="8.33203125" style="5" customWidth="1"/>
    <col min="3913" max="4154" width="9.109375" style="5"/>
    <col min="4155" max="4155" width="10.33203125" style="5" customWidth="1"/>
    <col min="4156" max="4156" width="85.44140625" style="5" customWidth="1"/>
    <col min="4157" max="4157" width="14.6640625" style="5" customWidth="1"/>
    <col min="4158" max="4158" width="14.88671875" style="5" customWidth="1"/>
    <col min="4159" max="4159" width="14.88671875" style="5" bestFit="1" customWidth="1"/>
    <col min="4160" max="4160" width="18" style="5" customWidth="1"/>
    <col min="4161" max="4161" width="15.88671875" style="5" customWidth="1"/>
    <col min="4162" max="4162" width="11.44140625" style="5" bestFit="1" customWidth="1"/>
    <col min="4163" max="4163" width="11" style="5" bestFit="1" customWidth="1"/>
    <col min="4164" max="4164" width="10" style="5" bestFit="1" customWidth="1"/>
    <col min="4165" max="4165" width="12.5546875" style="5" customWidth="1"/>
    <col min="4166" max="4166" width="14.109375" style="5" customWidth="1"/>
    <col min="4167" max="4167" width="11.109375" style="5" bestFit="1" customWidth="1"/>
    <col min="4168" max="4168" width="8.33203125" style="5" customWidth="1"/>
    <col min="4169" max="4410" width="9.109375" style="5"/>
    <col min="4411" max="4411" width="10.33203125" style="5" customWidth="1"/>
    <col min="4412" max="4412" width="85.44140625" style="5" customWidth="1"/>
    <col min="4413" max="4413" width="14.6640625" style="5" customWidth="1"/>
    <col min="4414" max="4414" width="14.88671875" style="5" customWidth="1"/>
    <col min="4415" max="4415" width="14.88671875" style="5" bestFit="1" customWidth="1"/>
    <col min="4416" max="4416" width="18" style="5" customWidth="1"/>
    <col min="4417" max="4417" width="15.88671875" style="5" customWidth="1"/>
    <col min="4418" max="4418" width="11.44140625" style="5" bestFit="1" customWidth="1"/>
    <col min="4419" max="4419" width="11" style="5" bestFit="1" customWidth="1"/>
    <col min="4420" max="4420" width="10" style="5" bestFit="1" customWidth="1"/>
    <col min="4421" max="4421" width="12.5546875" style="5" customWidth="1"/>
    <col min="4422" max="4422" width="14.109375" style="5" customWidth="1"/>
    <col min="4423" max="4423" width="11.109375" style="5" bestFit="1" customWidth="1"/>
    <col min="4424" max="4424" width="8.33203125" style="5" customWidth="1"/>
    <col min="4425" max="4666" width="9.109375" style="5"/>
    <col min="4667" max="4667" width="10.33203125" style="5" customWidth="1"/>
    <col min="4668" max="4668" width="85.44140625" style="5" customWidth="1"/>
    <col min="4669" max="4669" width="14.6640625" style="5" customWidth="1"/>
    <col min="4670" max="4670" width="14.88671875" style="5" customWidth="1"/>
    <col min="4671" max="4671" width="14.88671875" style="5" bestFit="1" customWidth="1"/>
    <col min="4672" max="4672" width="18" style="5" customWidth="1"/>
    <col min="4673" max="4673" width="15.88671875" style="5" customWidth="1"/>
    <col min="4674" max="4674" width="11.44140625" style="5" bestFit="1" customWidth="1"/>
    <col min="4675" max="4675" width="11" style="5" bestFit="1" customWidth="1"/>
    <col min="4676" max="4676" width="10" style="5" bestFit="1" customWidth="1"/>
    <col min="4677" max="4677" width="12.5546875" style="5" customWidth="1"/>
    <col min="4678" max="4678" width="14.109375" style="5" customWidth="1"/>
    <col min="4679" max="4679" width="11.109375" style="5" bestFit="1" customWidth="1"/>
    <col min="4680" max="4680" width="8.33203125" style="5" customWidth="1"/>
    <col min="4681" max="4922" width="9.109375" style="5"/>
    <col min="4923" max="4923" width="10.33203125" style="5" customWidth="1"/>
    <col min="4924" max="4924" width="85.44140625" style="5" customWidth="1"/>
    <col min="4925" max="4925" width="14.6640625" style="5" customWidth="1"/>
    <col min="4926" max="4926" width="14.88671875" style="5" customWidth="1"/>
    <col min="4927" max="4927" width="14.88671875" style="5" bestFit="1" customWidth="1"/>
    <col min="4928" max="4928" width="18" style="5" customWidth="1"/>
    <col min="4929" max="4929" width="15.88671875" style="5" customWidth="1"/>
    <col min="4930" max="4930" width="11.44140625" style="5" bestFit="1" customWidth="1"/>
    <col min="4931" max="4931" width="11" style="5" bestFit="1" customWidth="1"/>
    <col min="4932" max="4932" width="10" style="5" bestFit="1" customWidth="1"/>
    <col min="4933" max="4933" width="12.5546875" style="5" customWidth="1"/>
    <col min="4934" max="4934" width="14.109375" style="5" customWidth="1"/>
    <col min="4935" max="4935" width="11.109375" style="5" bestFit="1" customWidth="1"/>
    <col min="4936" max="4936" width="8.33203125" style="5" customWidth="1"/>
    <col min="4937" max="5178" width="9.109375" style="5"/>
    <col min="5179" max="5179" width="10.33203125" style="5" customWidth="1"/>
    <col min="5180" max="5180" width="85.44140625" style="5" customWidth="1"/>
    <col min="5181" max="5181" width="14.6640625" style="5" customWidth="1"/>
    <col min="5182" max="5182" width="14.88671875" style="5" customWidth="1"/>
    <col min="5183" max="5183" width="14.88671875" style="5" bestFit="1" customWidth="1"/>
    <col min="5184" max="5184" width="18" style="5" customWidth="1"/>
    <col min="5185" max="5185" width="15.88671875" style="5" customWidth="1"/>
    <col min="5186" max="5186" width="11.44140625" style="5" bestFit="1" customWidth="1"/>
    <col min="5187" max="5187" width="11" style="5" bestFit="1" customWidth="1"/>
    <col min="5188" max="5188" width="10" style="5" bestFit="1" customWidth="1"/>
    <col min="5189" max="5189" width="12.5546875" style="5" customWidth="1"/>
    <col min="5190" max="5190" width="14.109375" style="5" customWidth="1"/>
    <col min="5191" max="5191" width="11.109375" style="5" bestFit="1" customWidth="1"/>
    <col min="5192" max="5192" width="8.33203125" style="5" customWidth="1"/>
    <col min="5193" max="5434" width="9.109375" style="5"/>
    <col min="5435" max="5435" width="10.33203125" style="5" customWidth="1"/>
    <col min="5436" max="5436" width="85.44140625" style="5" customWidth="1"/>
    <col min="5437" max="5437" width="14.6640625" style="5" customWidth="1"/>
    <col min="5438" max="5438" width="14.88671875" style="5" customWidth="1"/>
    <col min="5439" max="5439" width="14.88671875" style="5" bestFit="1" customWidth="1"/>
    <col min="5440" max="5440" width="18" style="5" customWidth="1"/>
    <col min="5441" max="5441" width="15.88671875" style="5" customWidth="1"/>
    <col min="5442" max="5442" width="11.44140625" style="5" bestFit="1" customWidth="1"/>
    <col min="5443" max="5443" width="11" style="5" bestFit="1" customWidth="1"/>
    <col min="5444" max="5444" width="10" style="5" bestFit="1" customWidth="1"/>
    <col min="5445" max="5445" width="12.5546875" style="5" customWidth="1"/>
    <col min="5446" max="5446" width="14.109375" style="5" customWidth="1"/>
    <col min="5447" max="5447" width="11.109375" style="5" bestFit="1" customWidth="1"/>
    <col min="5448" max="5448" width="8.33203125" style="5" customWidth="1"/>
    <col min="5449" max="5690" width="9.109375" style="5"/>
    <col min="5691" max="5691" width="10.33203125" style="5" customWidth="1"/>
    <col min="5692" max="5692" width="85.44140625" style="5" customWidth="1"/>
    <col min="5693" max="5693" width="14.6640625" style="5" customWidth="1"/>
    <col min="5694" max="5694" width="14.88671875" style="5" customWidth="1"/>
    <col min="5695" max="5695" width="14.88671875" style="5" bestFit="1" customWidth="1"/>
    <col min="5696" max="5696" width="18" style="5" customWidth="1"/>
    <col min="5697" max="5697" width="15.88671875" style="5" customWidth="1"/>
    <col min="5698" max="5698" width="11.44140625" style="5" bestFit="1" customWidth="1"/>
    <col min="5699" max="5699" width="11" style="5" bestFit="1" customWidth="1"/>
    <col min="5700" max="5700" width="10" style="5" bestFit="1" customWidth="1"/>
    <col min="5701" max="5701" width="12.5546875" style="5" customWidth="1"/>
    <col min="5702" max="5702" width="14.109375" style="5" customWidth="1"/>
    <col min="5703" max="5703" width="11.109375" style="5" bestFit="1" customWidth="1"/>
    <col min="5704" max="5704" width="8.33203125" style="5" customWidth="1"/>
    <col min="5705" max="5946" width="9.109375" style="5"/>
    <col min="5947" max="5947" width="10.33203125" style="5" customWidth="1"/>
    <col min="5948" max="5948" width="85.44140625" style="5" customWidth="1"/>
    <col min="5949" max="5949" width="14.6640625" style="5" customWidth="1"/>
    <col min="5950" max="5950" width="14.88671875" style="5" customWidth="1"/>
    <col min="5951" max="5951" width="14.88671875" style="5" bestFit="1" customWidth="1"/>
    <col min="5952" max="5952" width="18" style="5" customWidth="1"/>
    <col min="5953" max="5953" width="15.88671875" style="5" customWidth="1"/>
    <col min="5954" max="5954" width="11.44140625" style="5" bestFit="1" customWidth="1"/>
    <col min="5955" max="5955" width="11" style="5" bestFit="1" customWidth="1"/>
    <col min="5956" max="5956" width="10" style="5" bestFit="1" customWidth="1"/>
    <col min="5957" max="5957" width="12.5546875" style="5" customWidth="1"/>
    <col min="5958" max="5958" width="14.109375" style="5" customWidth="1"/>
    <col min="5959" max="5959" width="11.109375" style="5" bestFit="1" customWidth="1"/>
    <col min="5960" max="5960" width="8.33203125" style="5" customWidth="1"/>
    <col min="5961" max="6202" width="9.109375" style="5"/>
    <col min="6203" max="6203" width="10.33203125" style="5" customWidth="1"/>
    <col min="6204" max="6204" width="85.44140625" style="5" customWidth="1"/>
    <col min="6205" max="6205" width="14.6640625" style="5" customWidth="1"/>
    <col min="6206" max="6206" width="14.88671875" style="5" customWidth="1"/>
    <col min="6207" max="6207" width="14.88671875" style="5" bestFit="1" customWidth="1"/>
    <col min="6208" max="6208" width="18" style="5" customWidth="1"/>
    <col min="6209" max="6209" width="15.88671875" style="5" customWidth="1"/>
    <col min="6210" max="6210" width="11.44140625" style="5" bestFit="1" customWidth="1"/>
    <col min="6211" max="6211" width="11" style="5" bestFit="1" customWidth="1"/>
    <col min="6212" max="6212" width="10" style="5" bestFit="1" customWidth="1"/>
    <col min="6213" max="6213" width="12.5546875" style="5" customWidth="1"/>
    <col min="6214" max="6214" width="14.109375" style="5" customWidth="1"/>
    <col min="6215" max="6215" width="11.109375" style="5" bestFit="1" customWidth="1"/>
    <col min="6216" max="6216" width="8.33203125" style="5" customWidth="1"/>
    <col min="6217" max="6458" width="9.109375" style="5"/>
    <col min="6459" max="6459" width="10.33203125" style="5" customWidth="1"/>
    <col min="6460" max="6460" width="85.44140625" style="5" customWidth="1"/>
    <col min="6461" max="6461" width="14.6640625" style="5" customWidth="1"/>
    <col min="6462" max="6462" width="14.88671875" style="5" customWidth="1"/>
    <col min="6463" max="6463" width="14.88671875" style="5" bestFit="1" customWidth="1"/>
    <col min="6464" max="6464" width="18" style="5" customWidth="1"/>
    <col min="6465" max="6465" width="15.88671875" style="5" customWidth="1"/>
    <col min="6466" max="6466" width="11.44140625" style="5" bestFit="1" customWidth="1"/>
    <col min="6467" max="6467" width="11" style="5" bestFit="1" customWidth="1"/>
    <col min="6468" max="6468" width="10" style="5" bestFit="1" customWidth="1"/>
    <col min="6469" max="6469" width="12.5546875" style="5" customWidth="1"/>
    <col min="6470" max="6470" width="14.109375" style="5" customWidth="1"/>
    <col min="6471" max="6471" width="11.109375" style="5" bestFit="1" customWidth="1"/>
    <col min="6472" max="6472" width="8.33203125" style="5" customWidth="1"/>
    <col min="6473" max="6714" width="9.109375" style="5"/>
    <col min="6715" max="6715" width="10.33203125" style="5" customWidth="1"/>
    <col min="6716" max="6716" width="85.44140625" style="5" customWidth="1"/>
    <col min="6717" max="6717" width="14.6640625" style="5" customWidth="1"/>
    <col min="6718" max="6718" width="14.88671875" style="5" customWidth="1"/>
    <col min="6719" max="6719" width="14.88671875" style="5" bestFit="1" customWidth="1"/>
    <col min="6720" max="6720" width="18" style="5" customWidth="1"/>
    <col min="6721" max="6721" width="15.88671875" style="5" customWidth="1"/>
    <col min="6722" max="6722" width="11.44140625" style="5" bestFit="1" customWidth="1"/>
    <col min="6723" max="6723" width="11" style="5" bestFit="1" customWidth="1"/>
    <col min="6724" max="6724" width="10" style="5" bestFit="1" customWidth="1"/>
    <col min="6725" max="6725" width="12.5546875" style="5" customWidth="1"/>
    <col min="6726" max="6726" width="14.109375" style="5" customWidth="1"/>
    <col min="6727" max="6727" width="11.109375" style="5" bestFit="1" customWidth="1"/>
    <col min="6728" max="6728" width="8.33203125" style="5" customWidth="1"/>
    <col min="6729" max="6970" width="9.109375" style="5"/>
    <col min="6971" max="6971" width="10.33203125" style="5" customWidth="1"/>
    <col min="6972" max="6972" width="85.44140625" style="5" customWidth="1"/>
    <col min="6973" max="6973" width="14.6640625" style="5" customWidth="1"/>
    <col min="6974" max="6974" width="14.88671875" style="5" customWidth="1"/>
    <col min="6975" max="6975" width="14.88671875" style="5" bestFit="1" customWidth="1"/>
    <col min="6976" max="6976" width="18" style="5" customWidth="1"/>
    <col min="6977" max="6977" width="15.88671875" style="5" customWidth="1"/>
    <col min="6978" max="6978" width="11.44140625" style="5" bestFit="1" customWidth="1"/>
    <col min="6979" max="6979" width="11" style="5" bestFit="1" customWidth="1"/>
    <col min="6980" max="6980" width="10" style="5" bestFit="1" customWidth="1"/>
    <col min="6981" max="6981" width="12.5546875" style="5" customWidth="1"/>
    <col min="6982" max="6982" width="14.109375" style="5" customWidth="1"/>
    <col min="6983" max="6983" width="11.109375" style="5" bestFit="1" customWidth="1"/>
    <col min="6984" max="6984" width="8.33203125" style="5" customWidth="1"/>
    <col min="6985" max="7226" width="9.109375" style="5"/>
    <col min="7227" max="7227" width="10.33203125" style="5" customWidth="1"/>
    <col min="7228" max="7228" width="85.44140625" style="5" customWidth="1"/>
    <col min="7229" max="7229" width="14.6640625" style="5" customWidth="1"/>
    <col min="7230" max="7230" width="14.88671875" style="5" customWidth="1"/>
    <col min="7231" max="7231" width="14.88671875" style="5" bestFit="1" customWidth="1"/>
    <col min="7232" max="7232" width="18" style="5" customWidth="1"/>
    <col min="7233" max="7233" width="15.88671875" style="5" customWidth="1"/>
    <col min="7234" max="7234" width="11.44140625" style="5" bestFit="1" customWidth="1"/>
    <col min="7235" max="7235" width="11" style="5" bestFit="1" customWidth="1"/>
    <col min="7236" max="7236" width="10" style="5" bestFit="1" customWidth="1"/>
    <col min="7237" max="7237" width="12.5546875" style="5" customWidth="1"/>
    <col min="7238" max="7238" width="14.109375" style="5" customWidth="1"/>
    <col min="7239" max="7239" width="11.109375" style="5" bestFit="1" customWidth="1"/>
    <col min="7240" max="7240" width="8.33203125" style="5" customWidth="1"/>
    <col min="7241" max="7482" width="9.109375" style="5"/>
    <col min="7483" max="7483" width="10.33203125" style="5" customWidth="1"/>
    <col min="7484" max="7484" width="85.44140625" style="5" customWidth="1"/>
    <col min="7485" max="7485" width="14.6640625" style="5" customWidth="1"/>
    <col min="7486" max="7486" width="14.88671875" style="5" customWidth="1"/>
    <col min="7487" max="7487" width="14.88671875" style="5" bestFit="1" customWidth="1"/>
    <col min="7488" max="7488" width="18" style="5" customWidth="1"/>
    <col min="7489" max="7489" width="15.88671875" style="5" customWidth="1"/>
    <col min="7490" max="7490" width="11.44140625" style="5" bestFit="1" customWidth="1"/>
    <col min="7491" max="7491" width="11" style="5" bestFit="1" customWidth="1"/>
    <col min="7492" max="7492" width="10" style="5" bestFit="1" customWidth="1"/>
    <col min="7493" max="7493" width="12.5546875" style="5" customWidth="1"/>
    <col min="7494" max="7494" width="14.109375" style="5" customWidth="1"/>
    <col min="7495" max="7495" width="11.109375" style="5" bestFit="1" customWidth="1"/>
    <col min="7496" max="7496" width="8.33203125" style="5" customWidth="1"/>
    <col min="7497" max="7738" width="9.109375" style="5"/>
    <col min="7739" max="7739" width="10.33203125" style="5" customWidth="1"/>
    <col min="7740" max="7740" width="85.44140625" style="5" customWidth="1"/>
    <col min="7741" max="7741" width="14.6640625" style="5" customWidth="1"/>
    <col min="7742" max="7742" width="14.88671875" style="5" customWidth="1"/>
    <col min="7743" max="7743" width="14.88671875" style="5" bestFit="1" customWidth="1"/>
    <col min="7744" max="7744" width="18" style="5" customWidth="1"/>
    <col min="7745" max="7745" width="15.88671875" style="5" customWidth="1"/>
    <col min="7746" max="7746" width="11.44140625" style="5" bestFit="1" customWidth="1"/>
    <col min="7747" max="7747" width="11" style="5" bestFit="1" customWidth="1"/>
    <col min="7748" max="7748" width="10" style="5" bestFit="1" customWidth="1"/>
    <col min="7749" max="7749" width="12.5546875" style="5" customWidth="1"/>
    <col min="7750" max="7750" width="14.109375" style="5" customWidth="1"/>
    <col min="7751" max="7751" width="11.109375" style="5" bestFit="1" customWidth="1"/>
    <col min="7752" max="7752" width="8.33203125" style="5" customWidth="1"/>
    <col min="7753" max="7994" width="9.109375" style="5"/>
    <col min="7995" max="7995" width="10.33203125" style="5" customWidth="1"/>
    <col min="7996" max="7996" width="85.44140625" style="5" customWidth="1"/>
    <col min="7997" max="7997" width="14.6640625" style="5" customWidth="1"/>
    <col min="7998" max="7998" width="14.88671875" style="5" customWidth="1"/>
    <col min="7999" max="7999" width="14.88671875" style="5" bestFit="1" customWidth="1"/>
    <col min="8000" max="8000" width="18" style="5" customWidth="1"/>
    <col min="8001" max="8001" width="15.88671875" style="5" customWidth="1"/>
    <col min="8002" max="8002" width="11.44140625" style="5" bestFit="1" customWidth="1"/>
    <col min="8003" max="8003" width="11" style="5" bestFit="1" customWidth="1"/>
    <col min="8004" max="8004" width="10" style="5" bestFit="1" customWidth="1"/>
    <col min="8005" max="8005" width="12.5546875" style="5" customWidth="1"/>
    <col min="8006" max="8006" width="14.109375" style="5" customWidth="1"/>
    <col min="8007" max="8007" width="11.109375" style="5" bestFit="1" customWidth="1"/>
    <col min="8008" max="8008" width="8.33203125" style="5" customWidth="1"/>
    <col min="8009" max="8250" width="9.109375" style="5"/>
    <col min="8251" max="8251" width="10.33203125" style="5" customWidth="1"/>
    <col min="8252" max="8252" width="85.44140625" style="5" customWidth="1"/>
    <col min="8253" max="8253" width="14.6640625" style="5" customWidth="1"/>
    <col min="8254" max="8254" width="14.88671875" style="5" customWidth="1"/>
    <col min="8255" max="8255" width="14.88671875" style="5" bestFit="1" customWidth="1"/>
    <col min="8256" max="8256" width="18" style="5" customWidth="1"/>
    <col min="8257" max="8257" width="15.88671875" style="5" customWidth="1"/>
    <col min="8258" max="8258" width="11.44140625" style="5" bestFit="1" customWidth="1"/>
    <col min="8259" max="8259" width="11" style="5" bestFit="1" customWidth="1"/>
    <col min="8260" max="8260" width="10" style="5" bestFit="1" customWidth="1"/>
    <col min="8261" max="8261" width="12.5546875" style="5" customWidth="1"/>
    <col min="8262" max="8262" width="14.109375" style="5" customWidth="1"/>
    <col min="8263" max="8263" width="11.109375" style="5" bestFit="1" customWidth="1"/>
    <col min="8264" max="8264" width="8.33203125" style="5" customWidth="1"/>
    <col min="8265" max="8506" width="9.109375" style="5"/>
    <col min="8507" max="8507" width="10.33203125" style="5" customWidth="1"/>
    <col min="8508" max="8508" width="85.44140625" style="5" customWidth="1"/>
    <col min="8509" max="8509" width="14.6640625" style="5" customWidth="1"/>
    <col min="8510" max="8510" width="14.88671875" style="5" customWidth="1"/>
    <col min="8511" max="8511" width="14.88671875" style="5" bestFit="1" customWidth="1"/>
    <col min="8512" max="8512" width="18" style="5" customWidth="1"/>
    <col min="8513" max="8513" width="15.88671875" style="5" customWidth="1"/>
    <col min="8514" max="8514" width="11.44140625" style="5" bestFit="1" customWidth="1"/>
    <col min="8515" max="8515" width="11" style="5" bestFit="1" customWidth="1"/>
    <col min="8516" max="8516" width="10" style="5" bestFit="1" customWidth="1"/>
    <col min="8517" max="8517" width="12.5546875" style="5" customWidth="1"/>
    <col min="8518" max="8518" width="14.109375" style="5" customWidth="1"/>
    <col min="8519" max="8519" width="11.109375" style="5" bestFit="1" customWidth="1"/>
    <col min="8520" max="8520" width="8.33203125" style="5" customWidth="1"/>
    <col min="8521" max="8762" width="9.109375" style="5"/>
    <col min="8763" max="8763" width="10.33203125" style="5" customWidth="1"/>
    <col min="8764" max="8764" width="85.44140625" style="5" customWidth="1"/>
    <col min="8765" max="8765" width="14.6640625" style="5" customWidth="1"/>
    <col min="8766" max="8766" width="14.88671875" style="5" customWidth="1"/>
    <col min="8767" max="8767" width="14.88671875" style="5" bestFit="1" customWidth="1"/>
    <col min="8768" max="8768" width="18" style="5" customWidth="1"/>
    <col min="8769" max="8769" width="15.88671875" style="5" customWidth="1"/>
    <col min="8770" max="8770" width="11.44140625" style="5" bestFit="1" customWidth="1"/>
    <col min="8771" max="8771" width="11" style="5" bestFit="1" customWidth="1"/>
    <col min="8772" max="8772" width="10" style="5" bestFit="1" customWidth="1"/>
    <col min="8773" max="8773" width="12.5546875" style="5" customWidth="1"/>
    <col min="8774" max="8774" width="14.109375" style="5" customWidth="1"/>
    <col min="8775" max="8775" width="11.109375" style="5" bestFit="1" customWidth="1"/>
    <col min="8776" max="8776" width="8.33203125" style="5" customWidth="1"/>
    <col min="8777" max="9018" width="9.109375" style="5"/>
    <col min="9019" max="9019" width="10.33203125" style="5" customWidth="1"/>
    <col min="9020" max="9020" width="85.44140625" style="5" customWidth="1"/>
    <col min="9021" max="9021" width="14.6640625" style="5" customWidth="1"/>
    <col min="9022" max="9022" width="14.88671875" style="5" customWidth="1"/>
    <col min="9023" max="9023" width="14.88671875" style="5" bestFit="1" customWidth="1"/>
    <col min="9024" max="9024" width="18" style="5" customWidth="1"/>
    <col min="9025" max="9025" width="15.88671875" style="5" customWidth="1"/>
    <col min="9026" max="9026" width="11.44140625" style="5" bestFit="1" customWidth="1"/>
    <col min="9027" max="9027" width="11" style="5" bestFit="1" customWidth="1"/>
    <col min="9028" max="9028" width="10" style="5" bestFit="1" customWidth="1"/>
    <col min="9029" max="9029" width="12.5546875" style="5" customWidth="1"/>
    <col min="9030" max="9030" width="14.109375" style="5" customWidth="1"/>
    <col min="9031" max="9031" width="11.109375" style="5" bestFit="1" customWidth="1"/>
    <col min="9032" max="9032" width="8.33203125" style="5" customWidth="1"/>
    <col min="9033" max="9274" width="9.109375" style="5"/>
    <col min="9275" max="9275" width="10.33203125" style="5" customWidth="1"/>
    <col min="9276" max="9276" width="85.44140625" style="5" customWidth="1"/>
    <col min="9277" max="9277" width="14.6640625" style="5" customWidth="1"/>
    <col min="9278" max="9278" width="14.88671875" style="5" customWidth="1"/>
    <col min="9279" max="9279" width="14.88671875" style="5" bestFit="1" customWidth="1"/>
    <col min="9280" max="9280" width="18" style="5" customWidth="1"/>
    <col min="9281" max="9281" width="15.88671875" style="5" customWidth="1"/>
    <col min="9282" max="9282" width="11.44140625" style="5" bestFit="1" customWidth="1"/>
    <col min="9283" max="9283" width="11" style="5" bestFit="1" customWidth="1"/>
    <col min="9284" max="9284" width="10" style="5" bestFit="1" customWidth="1"/>
    <col min="9285" max="9285" width="12.5546875" style="5" customWidth="1"/>
    <col min="9286" max="9286" width="14.109375" style="5" customWidth="1"/>
    <col min="9287" max="9287" width="11.109375" style="5" bestFit="1" customWidth="1"/>
    <col min="9288" max="9288" width="8.33203125" style="5" customWidth="1"/>
    <col min="9289" max="9530" width="9.109375" style="5"/>
    <col min="9531" max="9531" width="10.33203125" style="5" customWidth="1"/>
    <col min="9532" max="9532" width="85.44140625" style="5" customWidth="1"/>
    <col min="9533" max="9533" width="14.6640625" style="5" customWidth="1"/>
    <col min="9534" max="9534" width="14.88671875" style="5" customWidth="1"/>
    <col min="9535" max="9535" width="14.88671875" style="5" bestFit="1" customWidth="1"/>
    <col min="9536" max="9536" width="18" style="5" customWidth="1"/>
    <col min="9537" max="9537" width="15.88671875" style="5" customWidth="1"/>
    <col min="9538" max="9538" width="11.44140625" style="5" bestFit="1" customWidth="1"/>
    <col min="9539" max="9539" width="11" style="5" bestFit="1" customWidth="1"/>
    <col min="9540" max="9540" width="10" style="5" bestFit="1" customWidth="1"/>
    <col min="9541" max="9541" width="12.5546875" style="5" customWidth="1"/>
    <col min="9542" max="9542" width="14.109375" style="5" customWidth="1"/>
    <col min="9543" max="9543" width="11.109375" style="5" bestFit="1" customWidth="1"/>
    <col min="9544" max="9544" width="8.33203125" style="5" customWidth="1"/>
    <col min="9545" max="9786" width="9.109375" style="5"/>
    <col min="9787" max="9787" width="10.33203125" style="5" customWidth="1"/>
    <col min="9788" max="9788" width="85.44140625" style="5" customWidth="1"/>
    <col min="9789" max="9789" width="14.6640625" style="5" customWidth="1"/>
    <col min="9790" max="9790" width="14.88671875" style="5" customWidth="1"/>
    <col min="9791" max="9791" width="14.88671875" style="5" bestFit="1" customWidth="1"/>
    <col min="9792" max="9792" width="18" style="5" customWidth="1"/>
    <col min="9793" max="9793" width="15.88671875" style="5" customWidth="1"/>
    <col min="9794" max="9794" width="11.44140625" style="5" bestFit="1" customWidth="1"/>
    <col min="9795" max="9795" width="11" style="5" bestFit="1" customWidth="1"/>
    <col min="9796" max="9796" width="10" style="5" bestFit="1" customWidth="1"/>
    <col min="9797" max="9797" width="12.5546875" style="5" customWidth="1"/>
    <col min="9798" max="9798" width="14.109375" style="5" customWidth="1"/>
    <col min="9799" max="9799" width="11.109375" style="5" bestFit="1" customWidth="1"/>
    <col min="9800" max="9800" width="8.33203125" style="5" customWidth="1"/>
    <col min="9801" max="10042" width="9.109375" style="5"/>
    <col min="10043" max="10043" width="10.33203125" style="5" customWidth="1"/>
    <col min="10044" max="10044" width="85.44140625" style="5" customWidth="1"/>
    <col min="10045" max="10045" width="14.6640625" style="5" customWidth="1"/>
    <col min="10046" max="10046" width="14.88671875" style="5" customWidth="1"/>
    <col min="10047" max="10047" width="14.88671875" style="5" bestFit="1" customWidth="1"/>
    <col min="10048" max="10048" width="18" style="5" customWidth="1"/>
    <col min="10049" max="10049" width="15.88671875" style="5" customWidth="1"/>
    <col min="10050" max="10050" width="11.44140625" style="5" bestFit="1" customWidth="1"/>
    <col min="10051" max="10051" width="11" style="5" bestFit="1" customWidth="1"/>
    <col min="10052" max="10052" width="10" style="5" bestFit="1" customWidth="1"/>
    <col min="10053" max="10053" width="12.5546875" style="5" customWidth="1"/>
    <col min="10054" max="10054" width="14.109375" style="5" customWidth="1"/>
    <col min="10055" max="10055" width="11.109375" style="5" bestFit="1" customWidth="1"/>
    <col min="10056" max="10056" width="8.33203125" style="5" customWidth="1"/>
    <col min="10057" max="10298" width="9.109375" style="5"/>
    <col min="10299" max="10299" width="10.33203125" style="5" customWidth="1"/>
    <col min="10300" max="10300" width="85.44140625" style="5" customWidth="1"/>
    <col min="10301" max="10301" width="14.6640625" style="5" customWidth="1"/>
    <col min="10302" max="10302" width="14.88671875" style="5" customWidth="1"/>
    <col min="10303" max="10303" width="14.88671875" style="5" bestFit="1" customWidth="1"/>
    <col min="10304" max="10304" width="18" style="5" customWidth="1"/>
    <col min="10305" max="10305" width="15.88671875" style="5" customWidth="1"/>
    <col min="10306" max="10306" width="11.44140625" style="5" bestFit="1" customWidth="1"/>
    <col min="10307" max="10307" width="11" style="5" bestFit="1" customWidth="1"/>
    <col min="10308" max="10308" width="10" style="5" bestFit="1" customWidth="1"/>
    <col min="10309" max="10309" width="12.5546875" style="5" customWidth="1"/>
    <col min="10310" max="10310" width="14.109375" style="5" customWidth="1"/>
    <col min="10311" max="10311" width="11.109375" style="5" bestFit="1" customWidth="1"/>
    <col min="10312" max="10312" width="8.33203125" style="5" customWidth="1"/>
    <col min="10313" max="10554" width="9.109375" style="5"/>
    <col min="10555" max="10555" width="10.33203125" style="5" customWidth="1"/>
    <col min="10556" max="10556" width="85.44140625" style="5" customWidth="1"/>
    <col min="10557" max="10557" width="14.6640625" style="5" customWidth="1"/>
    <col min="10558" max="10558" width="14.88671875" style="5" customWidth="1"/>
    <col min="10559" max="10559" width="14.88671875" style="5" bestFit="1" customWidth="1"/>
    <col min="10560" max="10560" width="18" style="5" customWidth="1"/>
    <col min="10561" max="10561" width="15.88671875" style="5" customWidth="1"/>
    <col min="10562" max="10562" width="11.44140625" style="5" bestFit="1" customWidth="1"/>
    <col min="10563" max="10563" width="11" style="5" bestFit="1" customWidth="1"/>
    <col min="10564" max="10564" width="10" style="5" bestFit="1" customWidth="1"/>
    <col min="10565" max="10565" width="12.5546875" style="5" customWidth="1"/>
    <col min="10566" max="10566" width="14.109375" style="5" customWidth="1"/>
    <col min="10567" max="10567" width="11.109375" style="5" bestFit="1" customWidth="1"/>
    <col min="10568" max="10568" width="8.33203125" style="5" customWidth="1"/>
    <col min="10569" max="10810" width="9.109375" style="5"/>
    <col min="10811" max="10811" width="10.33203125" style="5" customWidth="1"/>
    <col min="10812" max="10812" width="85.44140625" style="5" customWidth="1"/>
    <col min="10813" max="10813" width="14.6640625" style="5" customWidth="1"/>
    <col min="10814" max="10814" width="14.88671875" style="5" customWidth="1"/>
    <col min="10815" max="10815" width="14.88671875" style="5" bestFit="1" customWidth="1"/>
    <col min="10816" max="10816" width="18" style="5" customWidth="1"/>
    <col min="10817" max="10817" width="15.88671875" style="5" customWidth="1"/>
    <col min="10818" max="10818" width="11.44140625" style="5" bestFit="1" customWidth="1"/>
    <col min="10819" max="10819" width="11" style="5" bestFit="1" customWidth="1"/>
    <col min="10820" max="10820" width="10" style="5" bestFit="1" customWidth="1"/>
    <col min="10821" max="10821" width="12.5546875" style="5" customWidth="1"/>
    <col min="10822" max="10822" width="14.109375" style="5" customWidth="1"/>
    <col min="10823" max="10823" width="11.109375" style="5" bestFit="1" customWidth="1"/>
    <col min="10824" max="10824" width="8.33203125" style="5" customWidth="1"/>
    <col min="10825" max="11066" width="9.109375" style="5"/>
    <col min="11067" max="11067" width="10.33203125" style="5" customWidth="1"/>
    <col min="11068" max="11068" width="85.44140625" style="5" customWidth="1"/>
    <col min="11069" max="11069" width="14.6640625" style="5" customWidth="1"/>
    <col min="11070" max="11070" width="14.88671875" style="5" customWidth="1"/>
    <col min="11071" max="11071" width="14.88671875" style="5" bestFit="1" customWidth="1"/>
    <col min="11072" max="11072" width="18" style="5" customWidth="1"/>
    <col min="11073" max="11073" width="15.88671875" style="5" customWidth="1"/>
    <col min="11074" max="11074" width="11.44140625" style="5" bestFit="1" customWidth="1"/>
    <col min="11075" max="11075" width="11" style="5" bestFit="1" customWidth="1"/>
    <col min="11076" max="11076" width="10" style="5" bestFit="1" customWidth="1"/>
    <col min="11077" max="11077" width="12.5546875" style="5" customWidth="1"/>
    <col min="11078" max="11078" width="14.109375" style="5" customWidth="1"/>
    <col min="11079" max="11079" width="11.109375" style="5" bestFit="1" customWidth="1"/>
    <col min="11080" max="11080" width="8.33203125" style="5" customWidth="1"/>
    <col min="11081" max="11322" width="9.109375" style="5"/>
    <col min="11323" max="11323" width="10.33203125" style="5" customWidth="1"/>
    <col min="11324" max="11324" width="85.44140625" style="5" customWidth="1"/>
    <col min="11325" max="11325" width="14.6640625" style="5" customWidth="1"/>
    <col min="11326" max="11326" width="14.88671875" style="5" customWidth="1"/>
    <col min="11327" max="11327" width="14.88671875" style="5" bestFit="1" customWidth="1"/>
    <col min="11328" max="11328" width="18" style="5" customWidth="1"/>
    <col min="11329" max="11329" width="15.88671875" style="5" customWidth="1"/>
    <col min="11330" max="11330" width="11.44140625" style="5" bestFit="1" customWidth="1"/>
    <col min="11331" max="11331" width="11" style="5" bestFit="1" customWidth="1"/>
    <col min="11332" max="11332" width="10" style="5" bestFit="1" customWidth="1"/>
    <col min="11333" max="11333" width="12.5546875" style="5" customWidth="1"/>
    <col min="11334" max="11334" width="14.109375" style="5" customWidth="1"/>
    <col min="11335" max="11335" width="11.109375" style="5" bestFit="1" customWidth="1"/>
    <col min="11336" max="11336" width="8.33203125" style="5" customWidth="1"/>
    <col min="11337" max="11578" width="9.109375" style="5"/>
    <col min="11579" max="11579" width="10.33203125" style="5" customWidth="1"/>
    <col min="11580" max="11580" width="85.44140625" style="5" customWidth="1"/>
    <col min="11581" max="11581" width="14.6640625" style="5" customWidth="1"/>
    <col min="11582" max="11582" width="14.88671875" style="5" customWidth="1"/>
    <col min="11583" max="11583" width="14.88671875" style="5" bestFit="1" customWidth="1"/>
    <col min="11584" max="11584" width="18" style="5" customWidth="1"/>
    <col min="11585" max="11585" width="15.88671875" style="5" customWidth="1"/>
    <col min="11586" max="11586" width="11.44140625" style="5" bestFit="1" customWidth="1"/>
    <col min="11587" max="11587" width="11" style="5" bestFit="1" customWidth="1"/>
    <col min="11588" max="11588" width="10" style="5" bestFit="1" customWidth="1"/>
    <col min="11589" max="11589" width="12.5546875" style="5" customWidth="1"/>
    <col min="11590" max="11590" width="14.109375" style="5" customWidth="1"/>
    <col min="11591" max="11591" width="11.109375" style="5" bestFit="1" customWidth="1"/>
    <col min="11592" max="11592" width="8.33203125" style="5" customWidth="1"/>
    <col min="11593" max="11834" width="9.109375" style="5"/>
    <col min="11835" max="11835" width="10.33203125" style="5" customWidth="1"/>
    <col min="11836" max="11836" width="85.44140625" style="5" customWidth="1"/>
    <col min="11837" max="11837" width="14.6640625" style="5" customWidth="1"/>
    <col min="11838" max="11838" width="14.88671875" style="5" customWidth="1"/>
    <col min="11839" max="11839" width="14.88671875" style="5" bestFit="1" customWidth="1"/>
    <col min="11840" max="11840" width="18" style="5" customWidth="1"/>
    <col min="11841" max="11841" width="15.88671875" style="5" customWidth="1"/>
    <col min="11842" max="11842" width="11.44140625" style="5" bestFit="1" customWidth="1"/>
    <col min="11843" max="11843" width="11" style="5" bestFit="1" customWidth="1"/>
    <col min="11844" max="11844" width="10" style="5" bestFit="1" customWidth="1"/>
    <col min="11845" max="11845" width="12.5546875" style="5" customWidth="1"/>
    <col min="11846" max="11846" width="14.109375" style="5" customWidth="1"/>
    <col min="11847" max="11847" width="11.109375" style="5" bestFit="1" customWidth="1"/>
    <col min="11848" max="11848" width="8.33203125" style="5" customWidth="1"/>
    <col min="11849" max="12090" width="9.109375" style="5"/>
    <col min="12091" max="12091" width="10.33203125" style="5" customWidth="1"/>
    <col min="12092" max="12092" width="85.44140625" style="5" customWidth="1"/>
    <col min="12093" max="12093" width="14.6640625" style="5" customWidth="1"/>
    <col min="12094" max="12094" width="14.88671875" style="5" customWidth="1"/>
    <col min="12095" max="12095" width="14.88671875" style="5" bestFit="1" customWidth="1"/>
    <col min="12096" max="12096" width="18" style="5" customWidth="1"/>
    <col min="12097" max="12097" width="15.88671875" style="5" customWidth="1"/>
    <col min="12098" max="12098" width="11.44140625" style="5" bestFit="1" customWidth="1"/>
    <col min="12099" max="12099" width="11" style="5" bestFit="1" customWidth="1"/>
    <col min="12100" max="12100" width="10" style="5" bestFit="1" customWidth="1"/>
    <col min="12101" max="12101" width="12.5546875" style="5" customWidth="1"/>
    <col min="12102" max="12102" width="14.109375" style="5" customWidth="1"/>
    <col min="12103" max="12103" width="11.109375" style="5" bestFit="1" customWidth="1"/>
    <col min="12104" max="12104" width="8.33203125" style="5" customWidth="1"/>
    <col min="12105" max="12346" width="9.109375" style="5"/>
    <col min="12347" max="12347" width="10.33203125" style="5" customWidth="1"/>
    <col min="12348" max="12348" width="85.44140625" style="5" customWidth="1"/>
    <col min="12349" max="12349" width="14.6640625" style="5" customWidth="1"/>
    <col min="12350" max="12350" width="14.88671875" style="5" customWidth="1"/>
    <col min="12351" max="12351" width="14.88671875" style="5" bestFit="1" customWidth="1"/>
    <col min="12352" max="12352" width="18" style="5" customWidth="1"/>
    <col min="12353" max="12353" width="15.88671875" style="5" customWidth="1"/>
    <col min="12354" max="12354" width="11.44140625" style="5" bestFit="1" customWidth="1"/>
    <col min="12355" max="12355" width="11" style="5" bestFit="1" customWidth="1"/>
    <col min="12356" max="12356" width="10" style="5" bestFit="1" customWidth="1"/>
    <col min="12357" max="12357" width="12.5546875" style="5" customWidth="1"/>
    <col min="12358" max="12358" width="14.109375" style="5" customWidth="1"/>
    <col min="12359" max="12359" width="11.109375" style="5" bestFit="1" customWidth="1"/>
    <col min="12360" max="12360" width="8.33203125" style="5" customWidth="1"/>
    <col min="12361" max="12602" width="9.109375" style="5"/>
    <col min="12603" max="12603" width="10.33203125" style="5" customWidth="1"/>
    <col min="12604" max="12604" width="85.44140625" style="5" customWidth="1"/>
    <col min="12605" max="12605" width="14.6640625" style="5" customWidth="1"/>
    <col min="12606" max="12606" width="14.88671875" style="5" customWidth="1"/>
    <col min="12607" max="12607" width="14.88671875" style="5" bestFit="1" customWidth="1"/>
    <col min="12608" max="12608" width="18" style="5" customWidth="1"/>
    <col min="12609" max="12609" width="15.88671875" style="5" customWidth="1"/>
    <col min="12610" max="12610" width="11.44140625" style="5" bestFit="1" customWidth="1"/>
    <col min="12611" max="12611" width="11" style="5" bestFit="1" customWidth="1"/>
    <col min="12612" max="12612" width="10" style="5" bestFit="1" customWidth="1"/>
    <col min="12613" max="12613" width="12.5546875" style="5" customWidth="1"/>
    <col min="12614" max="12614" width="14.109375" style="5" customWidth="1"/>
    <col min="12615" max="12615" width="11.109375" style="5" bestFit="1" customWidth="1"/>
    <col min="12616" max="12616" width="8.33203125" style="5" customWidth="1"/>
    <col min="12617" max="12858" width="9.109375" style="5"/>
    <col min="12859" max="12859" width="10.33203125" style="5" customWidth="1"/>
    <col min="12860" max="12860" width="85.44140625" style="5" customWidth="1"/>
    <col min="12861" max="12861" width="14.6640625" style="5" customWidth="1"/>
    <col min="12862" max="12862" width="14.88671875" style="5" customWidth="1"/>
    <col min="12863" max="12863" width="14.88671875" style="5" bestFit="1" customWidth="1"/>
    <col min="12864" max="12864" width="18" style="5" customWidth="1"/>
    <col min="12865" max="12865" width="15.88671875" style="5" customWidth="1"/>
    <col min="12866" max="12866" width="11.44140625" style="5" bestFit="1" customWidth="1"/>
    <col min="12867" max="12867" width="11" style="5" bestFit="1" customWidth="1"/>
    <col min="12868" max="12868" width="10" style="5" bestFit="1" customWidth="1"/>
    <col min="12869" max="12869" width="12.5546875" style="5" customWidth="1"/>
    <col min="12870" max="12870" width="14.109375" style="5" customWidth="1"/>
    <col min="12871" max="12871" width="11.109375" style="5" bestFit="1" customWidth="1"/>
    <col min="12872" max="12872" width="8.33203125" style="5" customWidth="1"/>
    <col min="12873" max="13114" width="9.109375" style="5"/>
    <col min="13115" max="13115" width="10.33203125" style="5" customWidth="1"/>
    <col min="13116" max="13116" width="85.44140625" style="5" customWidth="1"/>
    <col min="13117" max="13117" width="14.6640625" style="5" customWidth="1"/>
    <col min="13118" max="13118" width="14.88671875" style="5" customWidth="1"/>
    <col min="13119" max="13119" width="14.88671875" style="5" bestFit="1" customWidth="1"/>
    <col min="13120" max="13120" width="18" style="5" customWidth="1"/>
    <col min="13121" max="13121" width="15.88671875" style="5" customWidth="1"/>
    <col min="13122" max="13122" width="11.44140625" style="5" bestFit="1" customWidth="1"/>
    <col min="13123" max="13123" width="11" style="5" bestFit="1" customWidth="1"/>
    <col min="13124" max="13124" width="10" style="5" bestFit="1" customWidth="1"/>
    <col min="13125" max="13125" width="12.5546875" style="5" customWidth="1"/>
    <col min="13126" max="13126" width="14.109375" style="5" customWidth="1"/>
    <col min="13127" max="13127" width="11.109375" style="5" bestFit="1" customWidth="1"/>
    <col min="13128" max="13128" width="8.33203125" style="5" customWidth="1"/>
    <col min="13129" max="13370" width="9.109375" style="5"/>
    <col min="13371" max="13371" width="10.33203125" style="5" customWidth="1"/>
    <col min="13372" max="13372" width="85.44140625" style="5" customWidth="1"/>
    <col min="13373" max="13373" width="14.6640625" style="5" customWidth="1"/>
    <col min="13374" max="13374" width="14.88671875" style="5" customWidth="1"/>
    <col min="13375" max="13375" width="14.88671875" style="5" bestFit="1" customWidth="1"/>
    <col min="13376" max="13376" width="18" style="5" customWidth="1"/>
    <col min="13377" max="13377" width="15.88671875" style="5" customWidth="1"/>
    <col min="13378" max="13378" width="11.44140625" style="5" bestFit="1" customWidth="1"/>
    <col min="13379" max="13379" width="11" style="5" bestFit="1" customWidth="1"/>
    <col min="13380" max="13380" width="10" style="5" bestFit="1" customWidth="1"/>
    <col min="13381" max="13381" width="12.5546875" style="5" customWidth="1"/>
    <col min="13382" max="13382" width="14.109375" style="5" customWidth="1"/>
    <col min="13383" max="13383" width="11.109375" style="5" bestFit="1" customWidth="1"/>
    <col min="13384" max="13384" width="8.33203125" style="5" customWidth="1"/>
    <col min="13385" max="13626" width="9.109375" style="5"/>
    <col min="13627" max="13627" width="10.33203125" style="5" customWidth="1"/>
    <col min="13628" max="13628" width="85.44140625" style="5" customWidth="1"/>
    <col min="13629" max="13629" width="14.6640625" style="5" customWidth="1"/>
    <col min="13630" max="13630" width="14.88671875" style="5" customWidth="1"/>
    <col min="13631" max="13631" width="14.88671875" style="5" bestFit="1" customWidth="1"/>
    <col min="13632" max="13632" width="18" style="5" customWidth="1"/>
    <col min="13633" max="13633" width="15.88671875" style="5" customWidth="1"/>
    <col min="13634" max="13634" width="11.44140625" style="5" bestFit="1" customWidth="1"/>
    <col min="13635" max="13635" width="11" style="5" bestFit="1" customWidth="1"/>
    <col min="13636" max="13636" width="10" style="5" bestFit="1" customWidth="1"/>
    <col min="13637" max="13637" width="12.5546875" style="5" customWidth="1"/>
    <col min="13638" max="13638" width="14.109375" style="5" customWidth="1"/>
    <col min="13639" max="13639" width="11.109375" style="5" bestFit="1" customWidth="1"/>
    <col min="13640" max="13640" width="8.33203125" style="5" customWidth="1"/>
    <col min="13641" max="13882" width="9.109375" style="5"/>
    <col min="13883" max="13883" width="10.33203125" style="5" customWidth="1"/>
    <col min="13884" max="13884" width="85.44140625" style="5" customWidth="1"/>
    <col min="13885" max="13885" width="14.6640625" style="5" customWidth="1"/>
    <col min="13886" max="13886" width="14.88671875" style="5" customWidth="1"/>
    <col min="13887" max="13887" width="14.88671875" style="5" bestFit="1" customWidth="1"/>
    <col min="13888" max="13888" width="18" style="5" customWidth="1"/>
    <col min="13889" max="13889" width="15.88671875" style="5" customWidth="1"/>
    <col min="13890" max="13890" width="11.44140625" style="5" bestFit="1" customWidth="1"/>
    <col min="13891" max="13891" width="11" style="5" bestFit="1" customWidth="1"/>
    <col min="13892" max="13892" width="10" style="5" bestFit="1" customWidth="1"/>
    <col min="13893" max="13893" width="12.5546875" style="5" customWidth="1"/>
    <col min="13894" max="13894" width="14.109375" style="5" customWidth="1"/>
    <col min="13895" max="13895" width="11.109375" style="5" bestFit="1" customWidth="1"/>
    <col min="13896" max="13896" width="8.33203125" style="5" customWidth="1"/>
    <col min="13897" max="14138" width="9.109375" style="5"/>
    <col min="14139" max="14139" width="10.33203125" style="5" customWidth="1"/>
    <col min="14140" max="14140" width="85.44140625" style="5" customWidth="1"/>
    <col min="14141" max="14141" width="14.6640625" style="5" customWidth="1"/>
    <col min="14142" max="14142" width="14.88671875" style="5" customWidth="1"/>
    <col min="14143" max="14143" width="14.88671875" style="5" bestFit="1" customWidth="1"/>
    <col min="14144" max="14144" width="18" style="5" customWidth="1"/>
    <col min="14145" max="14145" width="15.88671875" style="5" customWidth="1"/>
    <col min="14146" max="14146" width="11.44140625" style="5" bestFit="1" customWidth="1"/>
    <col min="14147" max="14147" width="11" style="5" bestFit="1" customWidth="1"/>
    <col min="14148" max="14148" width="10" style="5" bestFit="1" customWidth="1"/>
    <col min="14149" max="14149" width="12.5546875" style="5" customWidth="1"/>
    <col min="14150" max="14150" width="14.109375" style="5" customWidth="1"/>
    <col min="14151" max="14151" width="11.109375" style="5" bestFit="1" customWidth="1"/>
    <col min="14152" max="14152" width="8.33203125" style="5" customWidth="1"/>
    <col min="14153" max="14394" width="9.109375" style="5"/>
    <col min="14395" max="14395" width="10.33203125" style="5" customWidth="1"/>
    <col min="14396" max="14396" width="85.44140625" style="5" customWidth="1"/>
    <col min="14397" max="14397" width="14.6640625" style="5" customWidth="1"/>
    <col min="14398" max="14398" width="14.88671875" style="5" customWidth="1"/>
    <col min="14399" max="14399" width="14.88671875" style="5" bestFit="1" customWidth="1"/>
    <col min="14400" max="14400" width="18" style="5" customWidth="1"/>
    <col min="14401" max="14401" width="15.88671875" style="5" customWidth="1"/>
    <col min="14402" max="14402" width="11.44140625" style="5" bestFit="1" customWidth="1"/>
    <col min="14403" max="14403" width="11" style="5" bestFit="1" customWidth="1"/>
    <col min="14404" max="14404" width="10" style="5" bestFit="1" customWidth="1"/>
    <col min="14405" max="14405" width="12.5546875" style="5" customWidth="1"/>
    <col min="14406" max="14406" width="14.109375" style="5" customWidth="1"/>
    <col min="14407" max="14407" width="11.109375" style="5" bestFit="1" customWidth="1"/>
    <col min="14408" max="14408" width="8.33203125" style="5" customWidth="1"/>
    <col min="14409" max="14650" width="9.109375" style="5"/>
    <col min="14651" max="14651" width="10.33203125" style="5" customWidth="1"/>
    <col min="14652" max="14652" width="85.44140625" style="5" customWidth="1"/>
    <col min="14653" max="14653" width="14.6640625" style="5" customWidth="1"/>
    <col min="14654" max="14654" width="14.88671875" style="5" customWidth="1"/>
    <col min="14655" max="14655" width="14.88671875" style="5" bestFit="1" customWidth="1"/>
    <col min="14656" max="14656" width="18" style="5" customWidth="1"/>
    <col min="14657" max="14657" width="15.88671875" style="5" customWidth="1"/>
    <col min="14658" max="14658" width="11.44140625" style="5" bestFit="1" customWidth="1"/>
    <col min="14659" max="14659" width="11" style="5" bestFit="1" customWidth="1"/>
    <col min="14660" max="14660" width="10" style="5" bestFit="1" customWidth="1"/>
    <col min="14661" max="14661" width="12.5546875" style="5" customWidth="1"/>
    <col min="14662" max="14662" width="14.109375" style="5" customWidth="1"/>
    <col min="14663" max="14663" width="11.109375" style="5" bestFit="1" customWidth="1"/>
    <col min="14664" max="14664" width="8.33203125" style="5" customWidth="1"/>
    <col min="14665" max="14906" width="9.109375" style="5"/>
    <col min="14907" max="14907" width="10.33203125" style="5" customWidth="1"/>
    <col min="14908" max="14908" width="85.44140625" style="5" customWidth="1"/>
    <col min="14909" max="14909" width="14.6640625" style="5" customWidth="1"/>
    <col min="14910" max="14910" width="14.88671875" style="5" customWidth="1"/>
    <col min="14911" max="14911" width="14.88671875" style="5" bestFit="1" customWidth="1"/>
    <col min="14912" max="14912" width="18" style="5" customWidth="1"/>
    <col min="14913" max="14913" width="15.88671875" style="5" customWidth="1"/>
    <col min="14914" max="14914" width="11.44140625" style="5" bestFit="1" customWidth="1"/>
    <col min="14915" max="14915" width="11" style="5" bestFit="1" customWidth="1"/>
    <col min="14916" max="14916" width="10" style="5" bestFit="1" customWidth="1"/>
    <col min="14917" max="14917" width="12.5546875" style="5" customWidth="1"/>
    <col min="14918" max="14918" width="14.109375" style="5" customWidth="1"/>
    <col min="14919" max="14919" width="11.109375" style="5" bestFit="1" customWidth="1"/>
    <col min="14920" max="14920" width="8.33203125" style="5" customWidth="1"/>
    <col min="14921" max="15162" width="9.109375" style="5"/>
    <col min="15163" max="15163" width="10.33203125" style="5" customWidth="1"/>
    <col min="15164" max="15164" width="85.44140625" style="5" customWidth="1"/>
    <col min="15165" max="15165" width="14.6640625" style="5" customWidth="1"/>
    <col min="15166" max="15166" width="14.88671875" style="5" customWidth="1"/>
    <col min="15167" max="15167" width="14.88671875" style="5" bestFit="1" customWidth="1"/>
    <col min="15168" max="15168" width="18" style="5" customWidth="1"/>
    <col min="15169" max="15169" width="15.88671875" style="5" customWidth="1"/>
    <col min="15170" max="15170" width="11.44140625" style="5" bestFit="1" customWidth="1"/>
    <col min="15171" max="15171" width="11" style="5" bestFit="1" customWidth="1"/>
    <col min="15172" max="15172" width="10" style="5" bestFit="1" customWidth="1"/>
    <col min="15173" max="15173" width="12.5546875" style="5" customWidth="1"/>
    <col min="15174" max="15174" width="14.109375" style="5" customWidth="1"/>
    <col min="15175" max="15175" width="11.109375" style="5" bestFit="1" customWidth="1"/>
    <col min="15176" max="15176" width="8.33203125" style="5" customWidth="1"/>
    <col min="15177" max="15418" width="9.109375" style="5"/>
    <col min="15419" max="15419" width="10.33203125" style="5" customWidth="1"/>
    <col min="15420" max="15420" width="85.44140625" style="5" customWidth="1"/>
    <col min="15421" max="15421" width="14.6640625" style="5" customWidth="1"/>
    <col min="15422" max="15422" width="14.88671875" style="5" customWidth="1"/>
    <col min="15423" max="15423" width="14.88671875" style="5" bestFit="1" customWidth="1"/>
    <col min="15424" max="15424" width="18" style="5" customWidth="1"/>
    <col min="15425" max="15425" width="15.88671875" style="5" customWidth="1"/>
    <col min="15426" max="15426" width="11.44140625" style="5" bestFit="1" customWidth="1"/>
    <col min="15427" max="15427" width="11" style="5" bestFit="1" customWidth="1"/>
    <col min="15428" max="15428" width="10" style="5" bestFit="1" customWidth="1"/>
    <col min="15429" max="15429" width="12.5546875" style="5" customWidth="1"/>
    <col min="15430" max="15430" width="14.109375" style="5" customWidth="1"/>
    <col min="15431" max="15431" width="11.109375" style="5" bestFit="1" customWidth="1"/>
    <col min="15432" max="15432" width="8.33203125" style="5" customWidth="1"/>
    <col min="15433" max="15674" width="9.109375" style="5"/>
    <col min="15675" max="15675" width="10.33203125" style="5" customWidth="1"/>
    <col min="15676" max="15676" width="85.44140625" style="5" customWidth="1"/>
    <col min="15677" max="15677" width="14.6640625" style="5" customWidth="1"/>
    <col min="15678" max="15678" width="14.88671875" style="5" customWidth="1"/>
    <col min="15679" max="15679" width="14.88671875" style="5" bestFit="1" customWidth="1"/>
    <col min="15680" max="15680" width="18" style="5" customWidth="1"/>
    <col min="15681" max="15681" width="15.88671875" style="5" customWidth="1"/>
    <col min="15682" max="15682" width="11.44140625" style="5" bestFit="1" customWidth="1"/>
    <col min="15683" max="15683" width="11" style="5" bestFit="1" customWidth="1"/>
    <col min="15684" max="15684" width="10" style="5" bestFit="1" customWidth="1"/>
    <col min="15685" max="15685" width="12.5546875" style="5" customWidth="1"/>
    <col min="15686" max="15686" width="14.109375" style="5" customWidth="1"/>
    <col min="15687" max="15687" width="11.109375" style="5" bestFit="1" customWidth="1"/>
    <col min="15688" max="15688" width="8.33203125" style="5" customWidth="1"/>
    <col min="15689" max="15930" width="9.109375" style="5"/>
    <col min="15931" max="15931" width="10.33203125" style="5" customWidth="1"/>
    <col min="15932" max="15932" width="85.44140625" style="5" customWidth="1"/>
    <col min="15933" max="15933" width="14.6640625" style="5" customWidth="1"/>
    <col min="15934" max="15934" width="14.88671875" style="5" customWidth="1"/>
    <col min="15935" max="15935" width="14.88671875" style="5" bestFit="1" customWidth="1"/>
    <col min="15936" max="15936" width="18" style="5" customWidth="1"/>
    <col min="15937" max="15937" width="15.88671875" style="5" customWidth="1"/>
    <col min="15938" max="15938" width="11.44140625" style="5" bestFit="1" customWidth="1"/>
    <col min="15939" max="15939" width="11" style="5" bestFit="1" customWidth="1"/>
    <col min="15940" max="15940" width="10" style="5" bestFit="1" customWidth="1"/>
    <col min="15941" max="15941" width="12.5546875" style="5" customWidth="1"/>
    <col min="15942" max="15942" width="14.109375" style="5" customWidth="1"/>
    <col min="15943" max="15943" width="11.109375" style="5" bestFit="1" customWidth="1"/>
    <col min="15944" max="15944" width="8.33203125" style="5" customWidth="1"/>
    <col min="15945" max="16384" width="9.109375" style="5"/>
  </cols>
  <sheetData>
    <row r="1" spans="1:11" ht="38.25" x14ac:dyDescent="0.2">
      <c r="A1" s="1"/>
      <c r="B1" s="2" t="s">
        <v>0</v>
      </c>
      <c r="C1" s="3" t="s">
        <v>1</v>
      </c>
      <c r="D1" s="3" t="s">
        <v>2</v>
      </c>
      <c r="E1" s="3" t="s">
        <v>3</v>
      </c>
      <c r="F1" s="3" t="s">
        <v>4</v>
      </c>
      <c r="G1" s="3" t="s">
        <v>5</v>
      </c>
      <c r="H1" s="3" t="s">
        <v>6</v>
      </c>
      <c r="I1" s="3" t="s">
        <v>7</v>
      </c>
      <c r="J1" s="3" t="s">
        <v>8</v>
      </c>
      <c r="K1" s="4" t="s">
        <v>9</v>
      </c>
    </row>
    <row r="2" spans="1:11" ht="12.75" x14ac:dyDescent="0.2">
      <c r="A2" s="6" t="s">
        <v>10</v>
      </c>
      <c r="B2" s="7" t="s">
        <v>11</v>
      </c>
      <c r="C2" s="8">
        <v>33</v>
      </c>
      <c r="D2" s="8">
        <v>19</v>
      </c>
      <c r="E2" s="8">
        <v>12</v>
      </c>
      <c r="F2" s="8">
        <v>24</v>
      </c>
      <c r="G2" s="8">
        <v>230</v>
      </c>
      <c r="H2" s="8">
        <v>4185</v>
      </c>
      <c r="I2" s="8">
        <v>305</v>
      </c>
      <c r="J2" s="8">
        <v>8092</v>
      </c>
      <c r="K2" s="9"/>
    </row>
    <row r="3" spans="1:11" ht="12.75" x14ac:dyDescent="0.2">
      <c r="A3" s="6" t="s">
        <v>12</v>
      </c>
      <c r="B3" s="10" t="s">
        <v>13</v>
      </c>
      <c r="C3" s="8">
        <v>33</v>
      </c>
      <c r="D3" s="8">
        <v>19</v>
      </c>
      <c r="E3" s="8">
        <v>11</v>
      </c>
      <c r="F3" s="8">
        <v>24</v>
      </c>
      <c r="G3" s="8">
        <v>230</v>
      </c>
      <c r="H3" s="8">
        <v>4185</v>
      </c>
      <c r="I3" s="8">
        <v>230</v>
      </c>
      <c r="J3" s="8">
        <v>4185</v>
      </c>
      <c r="K3" s="9"/>
    </row>
    <row r="4" spans="1:11" ht="12.75" x14ac:dyDescent="0.2">
      <c r="A4" s="6" t="s">
        <v>14</v>
      </c>
      <c r="B4" s="10" t="s">
        <v>15</v>
      </c>
      <c r="C4" s="8">
        <v>33</v>
      </c>
      <c r="D4" s="8">
        <v>8</v>
      </c>
      <c r="E4" s="8">
        <v>1</v>
      </c>
      <c r="F4" s="8">
        <v>14</v>
      </c>
      <c r="G4" s="8">
        <v>115</v>
      </c>
      <c r="H4" s="8">
        <v>1825</v>
      </c>
      <c r="I4" s="8">
        <v>115</v>
      </c>
      <c r="J4" s="8">
        <v>1825</v>
      </c>
      <c r="K4" s="9"/>
    </row>
    <row r="5" spans="1:11" ht="12.75" x14ac:dyDescent="0.2">
      <c r="A5" s="6" t="s">
        <v>16</v>
      </c>
      <c r="B5" s="7" t="s">
        <v>17</v>
      </c>
      <c r="C5" s="11">
        <v>22568</v>
      </c>
      <c r="D5" s="11">
        <v>26680</v>
      </c>
      <c r="E5" s="11">
        <v>24259</v>
      </c>
      <c r="F5" s="11">
        <v>9358</v>
      </c>
      <c r="G5" s="11">
        <v>484353</v>
      </c>
      <c r="H5" s="11">
        <v>13328750</v>
      </c>
      <c r="I5" s="11">
        <v>1307309</v>
      </c>
      <c r="J5" s="11">
        <v>59433744</v>
      </c>
      <c r="K5" s="9"/>
    </row>
    <row r="6" spans="1:11" ht="12.75" x14ac:dyDescent="0.2">
      <c r="A6" s="6" t="s">
        <v>18</v>
      </c>
      <c r="B6" s="10" t="s">
        <v>13</v>
      </c>
      <c r="C6" s="11">
        <v>22568</v>
      </c>
      <c r="D6" s="11">
        <v>26680</v>
      </c>
      <c r="E6" s="11">
        <v>19995</v>
      </c>
      <c r="F6" s="11">
        <v>9358</v>
      </c>
      <c r="G6" s="11">
        <v>484353</v>
      </c>
      <c r="H6" s="11">
        <v>13328750</v>
      </c>
      <c r="I6" s="11">
        <v>484353</v>
      </c>
      <c r="J6" s="11">
        <v>13328750</v>
      </c>
      <c r="K6" s="9"/>
    </row>
    <row r="7" spans="1:11" ht="12.75" x14ac:dyDescent="0.2">
      <c r="A7" s="6" t="s">
        <v>19</v>
      </c>
      <c r="B7" s="10" t="s">
        <v>15</v>
      </c>
      <c r="C7" s="11">
        <v>22568</v>
      </c>
      <c r="D7" s="11">
        <v>10885</v>
      </c>
      <c r="E7" s="11">
        <v>994</v>
      </c>
      <c r="F7" s="11">
        <v>5033</v>
      </c>
      <c r="G7" s="11">
        <v>150046</v>
      </c>
      <c r="H7" s="11">
        <v>4496328</v>
      </c>
      <c r="I7" s="11">
        <v>150046</v>
      </c>
      <c r="J7" s="11">
        <v>4496328</v>
      </c>
      <c r="K7" s="9"/>
    </row>
    <row r="8" spans="1:11" ht="12.75" x14ac:dyDescent="0.2">
      <c r="A8" s="6" t="s">
        <v>20</v>
      </c>
      <c r="B8" s="10" t="s">
        <v>21</v>
      </c>
      <c r="C8" s="12">
        <v>100</v>
      </c>
      <c r="D8" s="12">
        <v>100</v>
      </c>
      <c r="E8" s="12">
        <v>82.423018261263863</v>
      </c>
      <c r="F8" s="12">
        <v>100</v>
      </c>
      <c r="G8" s="12">
        <f>+G6*100/G5</f>
        <v>100</v>
      </c>
      <c r="H8" s="12">
        <f>+H6*100/H5</f>
        <v>100</v>
      </c>
      <c r="I8" s="12">
        <f>+I6*100/I5</f>
        <v>37.049618720593216</v>
      </c>
      <c r="J8" s="12">
        <f>+J6*100/J5</f>
        <v>22.426233151322251</v>
      </c>
      <c r="K8" s="9"/>
    </row>
    <row r="9" spans="1:11" ht="12.75" x14ac:dyDescent="0.2">
      <c r="A9" s="6" t="s">
        <v>22</v>
      </c>
      <c r="B9" s="10" t="s">
        <v>23</v>
      </c>
      <c r="C9" s="12">
        <v>100</v>
      </c>
      <c r="D9" s="12">
        <v>40.7983508245877</v>
      </c>
      <c r="E9" s="12">
        <v>4.0974483696772337</v>
      </c>
      <c r="F9" s="12">
        <f>+F7/F5*100</f>
        <v>53.782859585381495</v>
      </c>
      <c r="G9" s="12">
        <f>+G7*100/G5</f>
        <v>30.978645739780696</v>
      </c>
      <c r="H9" s="12">
        <f>+H7*100/H5</f>
        <v>33.734056081778114</v>
      </c>
      <c r="I9" s="12">
        <f>+I7*100/I5</f>
        <v>11.477470131392042</v>
      </c>
      <c r="J9" s="12">
        <f>+J7*100/J5</f>
        <v>7.5652780682973635</v>
      </c>
      <c r="K9" s="9"/>
    </row>
    <row r="10" spans="1:11" ht="12.75" x14ac:dyDescent="0.2">
      <c r="A10" s="6" t="s">
        <v>24</v>
      </c>
      <c r="B10" s="7" t="s">
        <v>25</v>
      </c>
      <c r="C10" s="11">
        <v>760.95999999999992</v>
      </c>
      <c r="D10" s="11">
        <v>516.13</v>
      </c>
      <c r="E10" s="11">
        <v>591.45000000000005</v>
      </c>
      <c r="F10" s="11">
        <v>650.11</v>
      </c>
      <c r="G10" s="11">
        <v>7685.8200000000006</v>
      </c>
      <c r="H10" s="11">
        <v>180537.96000000017</v>
      </c>
      <c r="I10" s="11">
        <v>10831.840000000002</v>
      </c>
      <c r="J10" s="11">
        <v>302073.28000000061</v>
      </c>
      <c r="K10" s="9"/>
    </row>
    <row r="11" spans="1:11" x14ac:dyDescent="0.3">
      <c r="A11" s="6" t="s">
        <v>26</v>
      </c>
      <c r="B11" s="7" t="s">
        <v>27</v>
      </c>
      <c r="C11" s="12">
        <v>29.657275021026074</v>
      </c>
      <c r="D11" s="12">
        <v>51.692403076744235</v>
      </c>
      <c r="E11" s="12">
        <v>41.016146757967704</v>
      </c>
      <c r="F11" s="12">
        <v>14.394487086800694</v>
      </c>
      <c r="G11" s="12">
        <v>63.019040258554057</v>
      </c>
      <c r="H11" s="12">
        <v>73.827963936226979</v>
      </c>
      <c r="I11" s="12">
        <v>120.69131375648087</v>
      </c>
      <c r="J11" s="12">
        <v>196.75273496550201</v>
      </c>
      <c r="K11" s="9"/>
    </row>
    <row r="12" spans="1:11" ht="38.25" x14ac:dyDescent="0.2">
      <c r="A12" s="1"/>
      <c r="B12" s="2" t="s">
        <v>28</v>
      </c>
      <c r="C12" s="3" t="s">
        <v>1</v>
      </c>
      <c r="D12" s="3" t="s">
        <v>2</v>
      </c>
      <c r="E12" s="3" t="s">
        <v>3</v>
      </c>
      <c r="F12" s="3" t="s">
        <v>4</v>
      </c>
      <c r="G12" s="3" t="s">
        <v>5</v>
      </c>
      <c r="H12" s="3" t="s">
        <v>6</v>
      </c>
      <c r="I12" s="3" t="s">
        <v>7</v>
      </c>
      <c r="J12" s="3" t="s">
        <v>8</v>
      </c>
      <c r="K12" s="4" t="s">
        <v>9</v>
      </c>
    </row>
    <row r="13" spans="1:11" x14ac:dyDescent="0.3">
      <c r="A13" s="13" t="s">
        <v>29</v>
      </c>
      <c r="B13" s="14" t="s">
        <v>30</v>
      </c>
      <c r="C13" s="15">
        <v>10.638957816377172</v>
      </c>
      <c r="D13" s="15">
        <v>13.257121439280359</v>
      </c>
      <c r="E13" s="15">
        <v>12.972505049672286</v>
      </c>
      <c r="F13" s="15">
        <v>9.9700790767257956</v>
      </c>
      <c r="G13" s="15">
        <v>14.029643668976965</v>
      </c>
      <c r="H13" s="15">
        <v>15.655451561474257</v>
      </c>
      <c r="I13" s="15">
        <v>14.812335874686092</v>
      </c>
      <c r="J13" s="15">
        <v>15.885489226456944</v>
      </c>
      <c r="K13" s="15"/>
    </row>
    <row r="14" spans="1:11" x14ac:dyDescent="0.3">
      <c r="A14" s="13" t="s">
        <v>31</v>
      </c>
      <c r="B14" s="14" t="s">
        <v>32</v>
      </c>
      <c r="C14" s="15">
        <v>17.427330733782348</v>
      </c>
      <c r="D14" s="15">
        <v>19.958770614692654</v>
      </c>
      <c r="E14" s="15">
        <v>21.237478873820027</v>
      </c>
      <c r="F14" s="15">
        <v>17.311391322932252</v>
      </c>
      <c r="G14" s="15">
        <v>20.284998750911008</v>
      </c>
      <c r="H14" s="15">
        <v>20.729243177342212</v>
      </c>
      <c r="I14" s="15">
        <v>20.557496353195763</v>
      </c>
      <c r="J14" s="15">
        <v>19.960766732110969</v>
      </c>
      <c r="K14" s="15"/>
    </row>
    <row r="15" spans="1:11" x14ac:dyDescent="0.3">
      <c r="A15" s="13" t="s">
        <v>33</v>
      </c>
      <c r="B15" s="14" t="s">
        <v>34</v>
      </c>
      <c r="C15" s="15">
        <v>32.049805033676002</v>
      </c>
      <c r="D15" s="15">
        <v>26.274362818590706</v>
      </c>
      <c r="E15" s="15">
        <v>23.813842285337401</v>
      </c>
      <c r="F15" s="15">
        <v>32.539004060696733</v>
      </c>
      <c r="G15" s="15">
        <v>23.415979667721682</v>
      </c>
      <c r="H15" s="15">
        <v>21.150182875363406</v>
      </c>
      <c r="I15" s="15">
        <v>21.694794421211817</v>
      </c>
      <c r="J15" s="15">
        <v>20.838283383257835</v>
      </c>
      <c r="K15" s="15"/>
    </row>
    <row r="16" spans="1:11" ht="12.75" x14ac:dyDescent="0.2">
      <c r="A16" s="13" t="s">
        <v>35</v>
      </c>
      <c r="B16" s="14" t="s">
        <v>36</v>
      </c>
      <c r="C16" s="15">
        <v>3.1327543424317619</v>
      </c>
      <c r="D16" s="15">
        <v>3.7331334332833581</v>
      </c>
      <c r="E16" s="15">
        <v>6.5913681520260523</v>
      </c>
      <c r="F16" s="15">
        <v>8.4206026928830955</v>
      </c>
      <c r="G16" s="15">
        <v>4.8980805321738483</v>
      </c>
      <c r="H16" s="15">
        <v>5.3784563443683764</v>
      </c>
      <c r="I16" s="15">
        <v>5.2084855225505216</v>
      </c>
      <c r="J16" s="15">
        <v>6.7792212450893219</v>
      </c>
      <c r="K16" s="15"/>
    </row>
    <row r="17" spans="1:11" ht="12.75" x14ac:dyDescent="0.2">
      <c r="A17" s="13" t="s">
        <v>37</v>
      </c>
      <c r="B17" s="14" t="s">
        <v>38</v>
      </c>
      <c r="C17" s="15">
        <v>-43.81457415291159</v>
      </c>
      <c r="D17" s="15">
        <v>-28.393139912504367</v>
      </c>
      <c r="E17" s="15">
        <v>-13.552134559190364</v>
      </c>
      <c r="F17" s="15">
        <v>-46.464530892448508</v>
      </c>
      <c r="G17" s="15">
        <v>-4.0335954635425111</v>
      </c>
      <c r="H17" s="15">
        <v>4.6367042674504404</v>
      </c>
      <c r="I17" s="15">
        <v>12.052431914452285</v>
      </c>
      <c r="J17" s="15">
        <v>9.7771394780955063</v>
      </c>
      <c r="K17" s="15"/>
    </row>
    <row r="18" spans="1:11" ht="12.75" x14ac:dyDescent="0.2">
      <c r="A18" s="13" t="s">
        <v>39</v>
      </c>
      <c r="B18" s="14" t="s">
        <v>40</v>
      </c>
      <c r="C18" s="15">
        <v>-13.734184473070599</v>
      </c>
      <c r="D18" s="15">
        <v>-6.6578035895462335</v>
      </c>
      <c r="E18" s="15">
        <v>-5.1567753538196826</v>
      </c>
      <c r="F18" s="15">
        <v>-10.501147666411626</v>
      </c>
      <c r="G18" s="15">
        <v>-0.52800847770905079</v>
      </c>
      <c r="H18" s="15">
        <v>2.2652770686012644</v>
      </c>
      <c r="I18" s="15">
        <v>3.5580865531467367</v>
      </c>
      <c r="J18" s="15">
        <v>4.2775123700464377</v>
      </c>
      <c r="K18" s="15"/>
    </row>
    <row r="19" spans="1:11" ht="12.75" x14ac:dyDescent="0.2">
      <c r="A19" s="13" t="s">
        <v>41</v>
      </c>
      <c r="B19" s="14" t="s">
        <v>42</v>
      </c>
      <c r="C19" s="15">
        <v>284.23913043478262</v>
      </c>
      <c r="D19" s="15">
        <v>286.04651162790702</v>
      </c>
      <c r="E19" s="15">
        <v>153.8095238095238</v>
      </c>
      <c r="F19" s="15">
        <v>222.9508196721311</v>
      </c>
      <c r="G19" s="15">
        <v>233.01516002245933</v>
      </c>
      <c r="H19" s="15">
        <v>205.38582127065001</v>
      </c>
      <c r="I19" s="15">
        <v>218.19711201458011</v>
      </c>
      <c r="J19" s="15">
        <v>201.83371051825281</v>
      </c>
      <c r="K19" s="15"/>
    </row>
    <row r="20" spans="1:11" ht="38.25" x14ac:dyDescent="0.2">
      <c r="A20" s="1"/>
      <c r="B20" s="2" t="s">
        <v>43</v>
      </c>
      <c r="C20" s="3" t="s">
        <v>1</v>
      </c>
      <c r="D20" s="3" t="s">
        <v>2</v>
      </c>
      <c r="E20" s="3" t="s">
        <v>3</v>
      </c>
      <c r="F20" s="3" t="s">
        <v>4</v>
      </c>
      <c r="G20" s="3" t="s">
        <v>5</v>
      </c>
      <c r="H20" s="3" t="s">
        <v>6</v>
      </c>
      <c r="I20" s="3" t="s">
        <v>7</v>
      </c>
      <c r="J20" s="3" t="s">
        <v>8</v>
      </c>
      <c r="K20" s="4" t="s">
        <v>9</v>
      </c>
    </row>
    <row r="21" spans="1:11" ht="12.75" x14ac:dyDescent="0.2">
      <c r="A21" s="16"/>
      <c r="B21" s="17" t="s">
        <v>44</v>
      </c>
      <c r="C21" s="7"/>
      <c r="D21" s="7"/>
      <c r="E21" s="7"/>
      <c r="F21" s="7"/>
      <c r="G21" s="7"/>
      <c r="H21" s="7"/>
      <c r="I21" s="7"/>
      <c r="J21" s="7"/>
      <c r="K21" s="12"/>
    </row>
    <row r="22" spans="1:11" ht="12.75" x14ac:dyDescent="0.2">
      <c r="A22" s="6" t="s">
        <v>45</v>
      </c>
      <c r="B22" s="7" t="s">
        <v>46</v>
      </c>
      <c r="C22" s="12">
        <v>24.984966358284268</v>
      </c>
      <c r="D22" s="12">
        <v>37.385774901672058</v>
      </c>
      <c r="E22" s="12">
        <v>31.810820863978357</v>
      </c>
      <c r="F22" s="12">
        <v>38.117103259448399</v>
      </c>
      <c r="G22" s="12">
        <v>37.898038205422438</v>
      </c>
      <c r="H22" s="12">
        <v>38.956830020678105</v>
      </c>
      <c r="I22" s="12">
        <v>41.879211657483843</v>
      </c>
      <c r="J22" s="12">
        <v>42.55602544521637</v>
      </c>
      <c r="K22" s="12"/>
    </row>
    <row r="23" spans="1:11" ht="12.75" x14ac:dyDescent="0.2">
      <c r="A23" s="6" t="s">
        <v>47</v>
      </c>
      <c r="B23" s="7" t="s">
        <v>48</v>
      </c>
      <c r="C23" s="12">
        <v>-35.030025345471756</v>
      </c>
      <c r="D23" s="12">
        <v>-30.792684567056156</v>
      </c>
      <c r="E23" s="12">
        <v>-26.187938288920051</v>
      </c>
      <c r="F23" s="12">
        <v>-17.882120894695888</v>
      </c>
      <c r="G23" s="12">
        <v>-19.189853012660507</v>
      </c>
      <c r="H23" s="12">
        <v>-20.898272033119042</v>
      </c>
      <c r="I23" s="12">
        <v>-17.830483392771711</v>
      </c>
      <c r="J23" s="12">
        <v>-18.797529250445024</v>
      </c>
      <c r="K23" s="12"/>
    </row>
    <row r="24" spans="1:11" ht="12.75" x14ac:dyDescent="0.2">
      <c r="A24" s="6" t="s">
        <v>49</v>
      </c>
      <c r="B24" s="7" t="s">
        <v>50</v>
      </c>
      <c r="C24" s="12">
        <v>-1.7511875085265132</v>
      </c>
      <c r="D24" s="12">
        <v>-13.05637661307766</v>
      </c>
      <c r="E24" s="12">
        <v>13.487271481410886</v>
      </c>
      <c r="F24" s="12">
        <v>-12.511200756390878</v>
      </c>
      <c r="G24" s="12">
        <v>1.3702255259782277</v>
      </c>
      <c r="H24" s="12">
        <v>-3.0223479475923796</v>
      </c>
      <c r="I24" s="12">
        <v>5.2428696759428277</v>
      </c>
      <c r="J24" s="12">
        <v>-2.4732245642400414</v>
      </c>
      <c r="K24" s="12"/>
    </row>
    <row r="25" spans="1:11" x14ac:dyDescent="0.3">
      <c r="A25" s="6" t="s">
        <v>51</v>
      </c>
      <c r="B25" s="7" t="s">
        <v>52</v>
      </c>
      <c r="C25" s="12">
        <v>5.7102406795658327</v>
      </c>
      <c r="D25" s="12">
        <v>6.5967016491754125</v>
      </c>
      <c r="E25" s="12">
        <v>8.8385682980277576</v>
      </c>
      <c r="F25" s="12">
        <v>8.2781456953642376</v>
      </c>
      <c r="G25" s="12">
        <v>6.8941206093415586</v>
      </c>
      <c r="H25" s="12">
        <v>10.352797218378262</v>
      </c>
      <c r="I25" s="12">
        <v>7.0612355654717041</v>
      </c>
      <c r="J25" s="12">
        <v>9.7667968440658495</v>
      </c>
      <c r="K25" s="12"/>
    </row>
    <row r="26" spans="1:11" ht="27.6" x14ac:dyDescent="0.3">
      <c r="A26" s="6" t="s">
        <v>53</v>
      </c>
      <c r="B26" s="18" t="s">
        <v>54</v>
      </c>
      <c r="C26" s="12">
        <v>-24.844720496894411</v>
      </c>
      <c r="D26" s="12">
        <v>-46.078431372549019</v>
      </c>
      <c r="E26" s="12">
        <v>-28.402366863905325</v>
      </c>
      <c r="F26" s="12">
        <v>-37.5</v>
      </c>
      <c r="G26" s="12">
        <v>-36.473317865429237</v>
      </c>
      <c r="H26" s="12">
        <v>-33.560569171671268</v>
      </c>
      <c r="I26" s="12">
        <v>-34.148741740475188</v>
      </c>
      <c r="J26" s="12">
        <v>-36.005246040955072</v>
      </c>
      <c r="K26" s="12"/>
    </row>
    <row r="27" spans="1:11" x14ac:dyDescent="0.3">
      <c r="A27" s="6" t="s">
        <v>55</v>
      </c>
      <c r="B27" s="7" t="s">
        <v>56</v>
      </c>
      <c r="C27" s="12">
        <v>19.348749410099103</v>
      </c>
      <c r="D27" s="12">
        <v>24.347826086956523</v>
      </c>
      <c r="E27" s="12">
        <v>9.5690284879474063</v>
      </c>
      <c r="F27" s="12">
        <v>28.211920529801326</v>
      </c>
      <c r="G27" s="12">
        <v>25.798816568047336</v>
      </c>
      <c r="H27" s="12">
        <v>24.792155190790876</v>
      </c>
      <c r="I27" s="12">
        <v>25.655018542527209</v>
      </c>
      <c r="J27" s="12">
        <v>23.982530496492817</v>
      </c>
      <c r="K27" s="12"/>
    </row>
    <row r="28" spans="1:11" ht="41.4" x14ac:dyDescent="0.3">
      <c r="A28" s="6" t="s">
        <v>57</v>
      </c>
      <c r="B28" s="18" t="s">
        <v>58</v>
      </c>
      <c r="C28" s="12">
        <v>-15.637860082304528</v>
      </c>
      <c r="D28" s="12">
        <v>-8.6614173228346463</v>
      </c>
      <c r="E28" s="12">
        <v>-63.611111111111114</v>
      </c>
      <c r="F28" s="12">
        <v>-13.414634146341463</v>
      </c>
      <c r="G28" s="12">
        <v>-8.0416442290432606</v>
      </c>
      <c r="H28" s="12">
        <v>-37.961369574848334</v>
      </c>
      <c r="I28" s="12">
        <v>-11.119235389356035</v>
      </c>
      <c r="J28" s="12">
        <v>-38.245121635963976</v>
      </c>
      <c r="K28" s="12"/>
    </row>
    <row r="29" spans="1:11" ht="12.75" x14ac:dyDescent="0.2">
      <c r="A29" s="6" t="s">
        <v>59</v>
      </c>
      <c r="B29" s="7" t="s">
        <v>60</v>
      </c>
      <c r="C29" s="12">
        <v>21.7175252312868</v>
      </c>
      <c r="D29" s="12">
        <v>31.886740743611107</v>
      </c>
      <c r="E29" s="12">
        <v>25.351251162397499</v>
      </c>
      <c r="F29" s="12">
        <v>71.984346802848748</v>
      </c>
      <c r="G29" s="12">
        <v>33.922193480981853</v>
      </c>
      <c r="H29" s="12">
        <v>13.470972492433148</v>
      </c>
      <c r="I29" s="12">
        <v>28.192234384924436</v>
      </c>
      <c r="J29" s="12">
        <v>10.391776139220225</v>
      </c>
      <c r="K29" s="12"/>
    </row>
    <row r="30" spans="1:11" ht="12.75" x14ac:dyDescent="0.2">
      <c r="A30" s="6" t="s">
        <v>61</v>
      </c>
      <c r="B30" s="7" t="s">
        <v>62</v>
      </c>
      <c r="C30" s="12">
        <v>48.2428117115223</v>
      </c>
      <c r="D30" s="12">
        <v>43.672330614380101</v>
      </c>
      <c r="E30" s="12">
        <v>55.712401724575187</v>
      </c>
      <c r="F30" s="12">
        <v>40.254879943394194</v>
      </c>
      <c r="G30" s="12">
        <v>43.797618211199328</v>
      </c>
      <c r="H30" s="12">
        <v>41.496265051405203</v>
      </c>
      <c r="I30" s="12">
        <v>37.957795720763954</v>
      </c>
      <c r="J30" s="12">
        <v>34.565573591944208</v>
      </c>
      <c r="K30" s="12"/>
    </row>
    <row r="31" spans="1:11" ht="12.75" x14ac:dyDescent="0.2">
      <c r="A31" s="19"/>
      <c r="B31" s="20" t="s">
        <v>63</v>
      </c>
      <c r="C31" s="80"/>
      <c r="D31" s="80"/>
      <c r="E31" s="80"/>
      <c r="F31" s="80"/>
      <c r="G31" s="80"/>
      <c r="H31" s="80"/>
      <c r="I31" s="80"/>
      <c r="J31" s="80"/>
      <c r="K31" s="21"/>
    </row>
    <row r="32" spans="1:11" ht="12.75" x14ac:dyDescent="0.2">
      <c r="A32" s="13" t="s">
        <v>64</v>
      </c>
      <c r="B32" s="21" t="s">
        <v>65</v>
      </c>
      <c r="C32" s="22">
        <v>2.174216648874689</v>
      </c>
      <c r="D32" s="22">
        <v>3.4307751764680154</v>
      </c>
      <c r="E32" s="22">
        <v>2.1016699664843275</v>
      </c>
      <c r="F32" s="22">
        <v>2.278489105321222</v>
      </c>
      <c r="G32" s="22">
        <v>2.2171066194124949</v>
      </c>
      <c r="H32" s="22">
        <v>2.0328122064250835</v>
      </c>
      <c r="I32" s="22">
        <v>1.4964470590774279</v>
      </c>
      <c r="J32" s="23">
        <v>1</v>
      </c>
      <c r="K32" s="21"/>
    </row>
    <row r="33" spans="1:11" ht="12.75" x14ac:dyDescent="0.2">
      <c r="A33" s="13" t="s">
        <v>66</v>
      </c>
      <c r="B33" s="21" t="s">
        <v>67</v>
      </c>
      <c r="C33" s="22">
        <v>0.50061414097373835</v>
      </c>
      <c r="D33" s="22">
        <v>1.7609034317222274</v>
      </c>
      <c r="E33" s="22">
        <v>0.8383148709738043</v>
      </c>
      <c r="F33" s="22">
        <v>0.57715115017426566</v>
      </c>
      <c r="G33" s="22">
        <v>1.5085789686964455</v>
      </c>
      <c r="H33" s="22">
        <v>1.0129066791690853</v>
      </c>
      <c r="I33" s="22">
        <v>1.3511137551018424</v>
      </c>
      <c r="J33" s="23">
        <v>1</v>
      </c>
      <c r="K33" s="21"/>
    </row>
    <row r="34" spans="1:11" ht="12.75" x14ac:dyDescent="0.2">
      <c r="A34" s="13" t="s">
        <v>68</v>
      </c>
      <c r="B34" s="21" t="s">
        <v>69</v>
      </c>
      <c r="C34" s="22">
        <v>1.6698883117351464</v>
      </c>
      <c r="D34" s="22">
        <v>2.9275710785486115</v>
      </c>
      <c r="E34" s="22">
        <v>1.7209667997958973</v>
      </c>
      <c r="F34" s="22">
        <v>1.7658028863528912</v>
      </c>
      <c r="G34" s="22">
        <v>2.003596798402977</v>
      </c>
      <c r="H34" s="22">
        <v>1.7254708537609011</v>
      </c>
      <c r="I34" s="22">
        <v>1.4526518907629811</v>
      </c>
      <c r="J34" s="23">
        <v>1</v>
      </c>
      <c r="K34" s="21"/>
    </row>
    <row r="35" spans="1:11" ht="12.75" x14ac:dyDescent="0.2">
      <c r="A35" s="19"/>
      <c r="B35" s="20" t="s">
        <v>70</v>
      </c>
      <c r="C35" s="81"/>
      <c r="D35" s="82"/>
      <c r="E35" s="82"/>
      <c r="F35" s="82"/>
      <c r="G35" s="82"/>
      <c r="H35" s="82"/>
      <c r="I35" s="82"/>
      <c r="J35" s="83"/>
      <c r="K35" s="21"/>
    </row>
    <row r="36" spans="1:11" ht="12.75" x14ac:dyDescent="0.2">
      <c r="A36" s="13" t="s">
        <v>71</v>
      </c>
      <c r="B36" s="21" t="s">
        <v>65</v>
      </c>
      <c r="C36" s="22">
        <v>1.801022821805079</v>
      </c>
      <c r="D36" s="22">
        <v>3.5229612247175583</v>
      </c>
      <c r="E36" s="22">
        <v>2.2036860595261247</v>
      </c>
      <c r="F36" s="22">
        <v>2.3197100941732045</v>
      </c>
      <c r="G36" s="22">
        <v>2.0750045222802083</v>
      </c>
      <c r="H36" s="22">
        <v>2.082955897233135</v>
      </c>
      <c r="I36" s="22">
        <v>1.3650142180414626</v>
      </c>
      <c r="J36" s="22">
        <v>1</v>
      </c>
      <c r="K36" s="21"/>
    </row>
    <row r="37" spans="1:11" ht="12.75" x14ac:dyDescent="0.2">
      <c r="A37" s="13" t="s">
        <v>72</v>
      </c>
      <c r="B37" s="21" t="s">
        <v>67</v>
      </c>
      <c r="C37" s="22">
        <v>0.62587262873000193</v>
      </c>
      <c r="D37" s="22">
        <v>1.7576455161466724</v>
      </c>
      <c r="E37" s="22">
        <v>0.65211495541449038</v>
      </c>
      <c r="F37" s="22">
        <v>0.70940435328424678</v>
      </c>
      <c r="G37" s="22">
        <v>1.5225470821099054</v>
      </c>
      <c r="H37" s="22">
        <v>1.0792599666433897</v>
      </c>
      <c r="I37" s="22">
        <v>1.2888572524529127</v>
      </c>
      <c r="J37" s="22">
        <v>1</v>
      </c>
      <c r="K37" s="21"/>
    </row>
    <row r="38" spans="1:11" ht="12.75" x14ac:dyDescent="0.2">
      <c r="A38" s="13" t="s">
        <v>73</v>
      </c>
      <c r="B38" s="21" t="s">
        <v>69</v>
      </c>
      <c r="C38" s="22">
        <v>1.4271487714333764</v>
      </c>
      <c r="D38" s="22">
        <v>2.9613260073321803</v>
      </c>
      <c r="E38" s="22">
        <v>1.7100536910405664</v>
      </c>
      <c r="F38" s="22">
        <v>1.8073913001750175</v>
      </c>
      <c r="G38" s="22">
        <v>1.8992401799590239</v>
      </c>
      <c r="H38" s="22">
        <v>1.7636300228704447</v>
      </c>
      <c r="I38" s="22">
        <v>1.3407848783737368</v>
      </c>
      <c r="J38" s="22">
        <v>1</v>
      </c>
      <c r="K38" s="21"/>
    </row>
    <row r="39" spans="1:11" ht="12.75" x14ac:dyDescent="0.2">
      <c r="A39" s="13" t="s">
        <v>74</v>
      </c>
      <c r="B39" s="21" t="s">
        <v>75</v>
      </c>
      <c r="C39" s="22">
        <v>1.2999071494893222</v>
      </c>
      <c r="D39" s="22">
        <v>4.5007451564828616</v>
      </c>
      <c r="E39" s="22">
        <v>1.5815959741193386</v>
      </c>
      <c r="F39" s="22">
        <v>6.6141732283464565</v>
      </c>
      <c r="G39" s="22">
        <v>13.830505085847101</v>
      </c>
      <c r="H39" s="22">
        <v>10.14197137670009</v>
      </c>
      <c r="I39" s="22">
        <v>12.941933360264525</v>
      </c>
      <c r="J39" s="22">
        <v>11.163476226552918</v>
      </c>
      <c r="K39" s="21"/>
    </row>
    <row r="40" spans="1:11" ht="12.75" x14ac:dyDescent="0.2">
      <c r="A40" s="16"/>
      <c r="B40" s="17" t="s">
        <v>76</v>
      </c>
      <c r="C40" s="7"/>
      <c r="D40" s="7"/>
      <c r="E40" s="7"/>
      <c r="F40" s="7"/>
      <c r="G40" s="7"/>
      <c r="H40" s="7"/>
      <c r="I40" s="7"/>
      <c r="J40" s="7"/>
      <c r="K40" s="12"/>
    </row>
    <row r="41" spans="1:11" ht="12.75" x14ac:dyDescent="0.2">
      <c r="A41" s="16"/>
      <c r="B41" s="17" t="s">
        <v>77</v>
      </c>
      <c r="C41" s="84"/>
      <c r="D41" s="84"/>
      <c r="E41" s="84"/>
      <c r="F41" s="84"/>
      <c r="G41" s="84"/>
      <c r="H41" s="84"/>
      <c r="I41" s="84"/>
      <c r="J41" s="84"/>
      <c r="K41" s="12"/>
    </row>
    <row r="42" spans="1:11" x14ac:dyDescent="0.3">
      <c r="A42" s="6" t="s">
        <v>78</v>
      </c>
      <c r="B42" s="7" t="s">
        <v>79</v>
      </c>
      <c r="C42" s="24">
        <v>0.68745805769510426</v>
      </c>
      <c r="D42" s="24">
        <v>1.6114494274405968</v>
      </c>
      <c r="E42" s="24">
        <v>0.67921297350887078</v>
      </c>
      <c r="F42" s="24">
        <v>0.67455040444375058</v>
      </c>
      <c r="G42" s="24">
        <v>1.5381236589953962</v>
      </c>
      <c r="H42" s="24">
        <v>1.0986398191291453</v>
      </c>
      <c r="I42" s="24">
        <v>1.1592356795197087</v>
      </c>
      <c r="J42" s="24">
        <v>1</v>
      </c>
      <c r="K42" s="12"/>
    </row>
    <row r="43" spans="1:11" ht="12.75" x14ac:dyDescent="0.2">
      <c r="A43" s="6" t="s">
        <v>80</v>
      </c>
      <c r="B43" s="7" t="s">
        <v>81</v>
      </c>
      <c r="C43" s="24">
        <v>1.1185183362017155</v>
      </c>
      <c r="D43" s="24">
        <v>0.10813706700626963</v>
      </c>
      <c r="E43" s="24">
        <v>0.67602691465442288</v>
      </c>
      <c r="F43" s="24">
        <v>0.65485858008958142</v>
      </c>
      <c r="G43" s="24">
        <v>0.84711356878958755</v>
      </c>
      <c r="H43" s="24">
        <v>0.91863557382105343</v>
      </c>
      <c r="I43" s="24">
        <v>1.0098097832781039</v>
      </c>
      <c r="J43" s="24">
        <v>1</v>
      </c>
      <c r="K43" s="12"/>
    </row>
    <row r="44" spans="1:11" ht="12.75" x14ac:dyDescent="0.2">
      <c r="A44" s="6" t="s">
        <v>82</v>
      </c>
      <c r="B44" s="7" t="s">
        <v>83</v>
      </c>
      <c r="C44" s="24">
        <v>2.3830238263261667</v>
      </c>
      <c r="D44" s="24">
        <v>1.9488033526353052</v>
      </c>
      <c r="E44" s="24">
        <v>2.1717726086413762</v>
      </c>
      <c r="F44" s="24">
        <v>2.2948551666999379</v>
      </c>
      <c r="G44" s="24">
        <v>1.1713055704798923</v>
      </c>
      <c r="H44" s="24">
        <v>1.3840525217122834</v>
      </c>
      <c r="I44" s="24">
        <v>1.1416982334791665</v>
      </c>
      <c r="J44" s="24">
        <v>1</v>
      </c>
      <c r="K44" s="12"/>
    </row>
    <row r="45" spans="1:11" ht="12.75" x14ac:dyDescent="0.2">
      <c r="A45" s="6" t="s">
        <v>84</v>
      </c>
      <c r="B45" s="7" t="s">
        <v>85</v>
      </c>
      <c r="C45" s="24">
        <v>1.0755335666646726</v>
      </c>
      <c r="D45" s="24">
        <v>0.67072282233501201</v>
      </c>
      <c r="E45" s="24">
        <v>1.3107696980179864</v>
      </c>
      <c r="F45" s="24">
        <v>1.0954074405520575</v>
      </c>
      <c r="G45" s="24">
        <v>0.81006929232881231</v>
      </c>
      <c r="H45" s="24">
        <v>1.0246447197543647</v>
      </c>
      <c r="I45" s="24">
        <v>0.96175282939483386</v>
      </c>
      <c r="J45" s="24">
        <v>1</v>
      </c>
      <c r="K45" s="12"/>
    </row>
    <row r="46" spans="1:11" ht="12.75" x14ac:dyDescent="0.2">
      <c r="A46" s="6" t="s">
        <v>86</v>
      </c>
      <c r="B46" s="7" t="s">
        <v>87</v>
      </c>
      <c r="C46" s="24">
        <v>0.78662341075094067</v>
      </c>
      <c r="D46" s="24">
        <v>0.61296067942524546</v>
      </c>
      <c r="E46" s="24">
        <v>0.7506500969341926</v>
      </c>
      <c r="F46" s="24">
        <v>0.82242732115463535</v>
      </c>
      <c r="G46" s="24">
        <v>0.75704868247341861</v>
      </c>
      <c r="H46" s="24">
        <v>0.8420288876092662</v>
      </c>
      <c r="I46" s="24">
        <v>0.89526383470824855</v>
      </c>
      <c r="J46" s="24">
        <v>1</v>
      </c>
      <c r="K46" s="12"/>
    </row>
    <row r="47" spans="1:11" ht="12.75" x14ac:dyDescent="0.2">
      <c r="A47" s="6"/>
      <c r="B47" s="17" t="s">
        <v>88</v>
      </c>
      <c r="C47" s="25"/>
      <c r="D47" s="25"/>
      <c r="E47" s="25"/>
      <c r="F47" s="25"/>
      <c r="G47" s="25"/>
      <c r="H47" s="25"/>
      <c r="I47" s="25"/>
      <c r="J47" s="25"/>
      <c r="K47" s="25"/>
    </row>
    <row r="48" spans="1:11" s="27" customFormat="1" ht="12.75" x14ac:dyDescent="0.2">
      <c r="A48" s="6" t="s">
        <v>89</v>
      </c>
      <c r="B48" s="24" t="s">
        <v>90</v>
      </c>
      <c r="C48" s="26">
        <v>95.22522522522523</v>
      </c>
      <c r="D48" s="25">
        <v>129.12181949568327</v>
      </c>
      <c r="E48" s="25">
        <v>84.24817032601463</v>
      </c>
      <c r="F48" s="25">
        <v>106.23781676413256</v>
      </c>
      <c r="G48" s="25">
        <v>113.92180119269506</v>
      </c>
      <c r="H48" s="25">
        <v>102.61690443044962</v>
      </c>
      <c r="I48" s="25">
        <v>113.77767889999825</v>
      </c>
      <c r="J48" s="25">
        <v>101.56513269188035</v>
      </c>
      <c r="K48" s="25"/>
    </row>
    <row r="49" spans="1:18" ht="12.75" x14ac:dyDescent="0.2">
      <c r="A49" s="6" t="s">
        <v>91</v>
      </c>
      <c r="B49" s="28" t="s">
        <v>92</v>
      </c>
      <c r="C49" s="25">
        <v>-2.4267399267399266</v>
      </c>
      <c r="D49" s="25">
        <v>-1.3892908827785817</v>
      </c>
      <c r="E49" s="25">
        <v>-4.1154210028382217</v>
      </c>
      <c r="F49" s="25">
        <v>-1.309164149043303</v>
      </c>
      <c r="G49" s="25">
        <v>-1.6137326878402583</v>
      </c>
      <c r="H49" s="25">
        <v>-0.67821100106311039</v>
      </c>
      <c r="I49" s="25">
        <v>-0.22916279193346972</v>
      </c>
      <c r="J49" s="25">
        <v>0.20813591166713222</v>
      </c>
      <c r="K49" s="25"/>
    </row>
    <row r="50" spans="1:18" ht="12.75" x14ac:dyDescent="0.2">
      <c r="A50" s="6" t="s">
        <v>93</v>
      </c>
      <c r="B50" s="28" t="s">
        <v>94</v>
      </c>
      <c r="C50" s="25">
        <v>5.3926206244087043</v>
      </c>
      <c r="D50" s="25">
        <v>5.832106038291605</v>
      </c>
      <c r="E50" s="25">
        <v>5.3307008884501483</v>
      </c>
      <c r="F50" s="25">
        <v>9.5820591233435266</v>
      </c>
      <c r="G50" s="25">
        <v>6.8998041065080171</v>
      </c>
      <c r="H50" s="25">
        <v>6.2395458536207684</v>
      </c>
      <c r="I50" s="25">
        <v>8.4829978437596267</v>
      </c>
      <c r="J50" s="25">
        <v>8.2000013856954652</v>
      </c>
      <c r="K50" s="12"/>
    </row>
    <row r="51" spans="1:18" ht="12.75" x14ac:dyDescent="0.2">
      <c r="A51" s="6"/>
      <c r="B51" s="28"/>
      <c r="C51" s="25"/>
      <c r="D51" s="25"/>
      <c r="E51" s="25"/>
      <c r="F51" s="25"/>
      <c r="G51" s="25"/>
      <c r="H51" s="25"/>
      <c r="I51" s="25"/>
      <c r="J51" s="25"/>
      <c r="K51" s="12"/>
    </row>
    <row r="52" spans="1:18" ht="12.75" x14ac:dyDescent="0.2">
      <c r="A52" s="6"/>
      <c r="B52" s="28"/>
      <c r="C52" s="25"/>
      <c r="D52" s="25"/>
      <c r="E52" s="25"/>
      <c r="F52" s="25"/>
      <c r="G52" s="25"/>
      <c r="H52" s="25"/>
      <c r="I52" s="25"/>
      <c r="J52" s="25"/>
      <c r="K52" s="12"/>
    </row>
    <row r="53" spans="1:18" ht="12.75" x14ac:dyDescent="0.2">
      <c r="A53" s="6"/>
      <c r="B53" s="28"/>
      <c r="C53" s="25"/>
      <c r="D53" s="25"/>
      <c r="E53" s="25"/>
      <c r="F53" s="25"/>
      <c r="G53" s="25"/>
      <c r="H53" s="25"/>
      <c r="I53" s="25"/>
      <c r="J53" s="25"/>
      <c r="K53" s="12"/>
    </row>
    <row r="54" spans="1:18" ht="38.25" x14ac:dyDescent="0.25">
      <c r="A54" s="1"/>
      <c r="B54" s="29" t="s">
        <v>95</v>
      </c>
      <c r="C54" s="3" t="s">
        <v>1</v>
      </c>
      <c r="D54" s="3" t="s">
        <v>2</v>
      </c>
      <c r="E54" s="3" t="s">
        <v>3</v>
      </c>
      <c r="F54" s="3" t="s">
        <v>4</v>
      </c>
      <c r="G54" s="3" t="s">
        <v>5</v>
      </c>
      <c r="H54" s="3" t="s">
        <v>6</v>
      </c>
      <c r="I54" s="3" t="s">
        <v>7</v>
      </c>
      <c r="J54" s="3" t="s">
        <v>8</v>
      </c>
      <c r="K54" s="4" t="s">
        <v>9</v>
      </c>
      <c r="N54"/>
      <c r="O54"/>
      <c r="P54"/>
      <c r="Q54"/>
      <c r="R54"/>
    </row>
    <row r="55" spans="1:18" ht="55.2" x14ac:dyDescent="0.3">
      <c r="A55" s="30" t="s">
        <v>96</v>
      </c>
      <c r="B55" s="31" t="s">
        <v>97</v>
      </c>
      <c r="C55" s="32">
        <v>22.673697270471465</v>
      </c>
      <c r="D55" s="32">
        <v>33.444527736131931</v>
      </c>
      <c r="E55" s="32">
        <v>54.243785811451417</v>
      </c>
      <c r="F55" s="32">
        <v>43.192989955118612</v>
      </c>
      <c r="G55" s="32">
        <v>38.934413537234207</v>
      </c>
      <c r="H55" s="32">
        <v>36.811644002625904</v>
      </c>
      <c r="I55" s="32">
        <v>40.333922584484618</v>
      </c>
      <c r="J55" s="32">
        <v>26.902368795746739</v>
      </c>
      <c r="K55" s="33"/>
      <c r="N55"/>
      <c r="O55"/>
      <c r="P55"/>
      <c r="Q55"/>
      <c r="R55"/>
    </row>
    <row r="56" spans="1:18" s="34" customFormat="1" ht="41.4" x14ac:dyDescent="0.3">
      <c r="A56" s="30" t="s">
        <v>98</v>
      </c>
      <c r="B56" s="31" t="s">
        <v>99</v>
      </c>
      <c r="C56" s="32">
        <v>26.918645870258771</v>
      </c>
      <c r="D56" s="32">
        <v>8.6131934032983519</v>
      </c>
      <c r="E56" s="32">
        <v>12.453110185910383</v>
      </c>
      <c r="F56" s="32">
        <v>8.3778585167770903</v>
      </c>
      <c r="G56" s="32">
        <v>37.061605894874191</v>
      </c>
      <c r="H56" s="32">
        <v>46.350182875363402</v>
      </c>
      <c r="I56" s="32">
        <v>47.042894985041791</v>
      </c>
      <c r="J56" s="32">
        <v>65.38257458591201</v>
      </c>
      <c r="K56" s="33"/>
      <c r="N56"/>
      <c r="O56"/>
      <c r="P56"/>
      <c r="Q56"/>
      <c r="R56"/>
    </row>
    <row r="57" spans="1:18" ht="51" x14ac:dyDescent="0.25">
      <c r="A57" s="30" t="s">
        <v>100</v>
      </c>
      <c r="B57" s="31" t="s">
        <v>101</v>
      </c>
      <c r="C57" s="32">
        <v>50.407656859269764</v>
      </c>
      <c r="D57" s="32">
        <v>57.942278860569715</v>
      </c>
      <c r="E57" s="32">
        <v>33.298981821179765</v>
      </c>
      <c r="F57" s="32">
        <v>48.439837572130799</v>
      </c>
      <c r="G57" s="32">
        <v>24.003774106901371</v>
      </c>
      <c r="H57" s="32">
        <v>16.837985557535404</v>
      </c>
      <c r="I57" s="32">
        <v>12.622952951444532</v>
      </c>
      <c r="J57" s="32">
        <v>7.7149825863233517</v>
      </c>
      <c r="K57" s="35"/>
      <c r="N57"/>
      <c r="O57"/>
      <c r="P57"/>
      <c r="Q57"/>
      <c r="R57"/>
    </row>
    <row r="58" spans="1:18" ht="25.5" x14ac:dyDescent="0.2">
      <c r="A58" s="30" t="s">
        <v>102</v>
      </c>
      <c r="B58" s="31" t="s">
        <v>103</v>
      </c>
      <c r="C58" s="32">
        <v>36.720134704005666</v>
      </c>
      <c r="D58" s="32">
        <v>27.383808095952023</v>
      </c>
      <c r="E58" s="32">
        <v>14.749165258254667</v>
      </c>
      <c r="F58" s="32">
        <v>36.407351998290231</v>
      </c>
      <c r="G58" s="32">
        <v>14.38599533811084</v>
      </c>
      <c r="H58" s="32">
        <v>8.6464447153709081</v>
      </c>
      <c r="I58" s="32">
        <v>7.1491131782922022</v>
      </c>
      <c r="J58" s="32">
        <v>3.5456322590076104</v>
      </c>
      <c r="K58" s="35"/>
    </row>
    <row r="59" spans="1:18" ht="38.25" x14ac:dyDescent="0.2">
      <c r="A59" s="1"/>
      <c r="B59" s="2" t="s">
        <v>104</v>
      </c>
      <c r="C59" s="3" t="s">
        <v>1</v>
      </c>
      <c r="D59" s="3" t="s">
        <v>2</v>
      </c>
      <c r="E59" s="3" t="s">
        <v>3</v>
      </c>
      <c r="F59" s="3" t="s">
        <v>4</v>
      </c>
      <c r="G59" s="3" t="s">
        <v>5</v>
      </c>
      <c r="H59" s="3" t="s">
        <v>6</v>
      </c>
      <c r="I59" s="3" t="s">
        <v>7</v>
      </c>
      <c r="J59" s="3" t="s">
        <v>8</v>
      </c>
      <c r="K59" s="4" t="s">
        <v>9</v>
      </c>
    </row>
    <row r="60" spans="1:18" ht="12.75" x14ac:dyDescent="0.2">
      <c r="A60" s="16"/>
      <c r="B60" s="17" t="s">
        <v>105</v>
      </c>
      <c r="C60" s="85"/>
      <c r="D60" s="85"/>
      <c r="E60" s="85"/>
      <c r="F60" s="85"/>
      <c r="G60" s="85"/>
      <c r="H60" s="85"/>
      <c r="I60" s="85"/>
      <c r="J60" s="85"/>
      <c r="K60" s="36"/>
    </row>
    <row r="61" spans="1:18" ht="12.75" x14ac:dyDescent="0.2">
      <c r="A61" s="6" t="s">
        <v>106</v>
      </c>
      <c r="B61" s="37" t="s">
        <v>107</v>
      </c>
      <c r="C61" s="37">
        <v>3</v>
      </c>
      <c r="D61" s="37">
        <v>3</v>
      </c>
      <c r="E61" s="37">
        <v>3</v>
      </c>
      <c r="F61" s="37">
        <v>3</v>
      </c>
      <c r="G61" s="37">
        <v>52</v>
      </c>
      <c r="H61" s="37">
        <v>1740</v>
      </c>
      <c r="I61" s="37">
        <v>99</v>
      </c>
      <c r="J61" s="38">
        <v>4588</v>
      </c>
      <c r="K61" s="36"/>
    </row>
    <row r="62" spans="1:18" ht="12.75" x14ac:dyDescent="0.2">
      <c r="A62" s="6" t="s">
        <v>108</v>
      </c>
      <c r="B62" s="37" t="s">
        <v>109</v>
      </c>
      <c r="C62" s="37">
        <v>5</v>
      </c>
      <c r="D62" s="37">
        <v>2</v>
      </c>
      <c r="E62" s="37">
        <v>2</v>
      </c>
      <c r="F62" s="37">
        <v>7</v>
      </c>
      <c r="G62" s="37">
        <v>41</v>
      </c>
      <c r="H62" s="37">
        <v>595</v>
      </c>
      <c r="I62" s="37">
        <v>70</v>
      </c>
      <c r="J62" s="38">
        <v>1474</v>
      </c>
      <c r="K62" s="36"/>
    </row>
    <row r="63" spans="1:18" ht="12.75" x14ac:dyDescent="0.2">
      <c r="A63" s="6" t="s">
        <v>110</v>
      </c>
      <c r="B63" s="37" t="s">
        <v>111</v>
      </c>
      <c r="C63" s="11">
        <v>8945</v>
      </c>
      <c r="D63" s="11">
        <v>15840</v>
      </c>
      <c r="E63" s="11">
        <v>7481</v>
      </c>
      <c r="F63" s="11">
        <v>730</v>
      </c>
      <c r="G63" s="11">
        <v>178522</v>
      </c>
      <c r="H63" s="11">
        <v>13167570</v>
      </c>
      <c r="I63" s="11">
        <v>420623</v>
      </c>
      <c r="J63" s="38">
        <v>103888764</v>
      </c>
      <c r="K63" s="36"/>
    </row>
    <row r="64" spans="1:18" ht="12.75" x14ac:dyDescent="0.2">
      <c r="A64" s="6" t="s">
        <v>112</v>
      </c>
      <c r="B64" s="39" t="s">
        <v>113</v>
      </c>
      <c r="C64" s="40">
        <v>0</v>
      </c>
      <c r="D64" s="40">
        <v>0</v>
      </c>
      <c r="E64" s="40">
        <v>6.6167624649111083</v>
      </c>
      <c r="F64" s="40">
        <v>0</v>
      </c>
      <c r="G64" s="40">
        <v>37.772935548559843</v>
      </c>
      <c r="H64" s="40">
        <v>50.428522498836159</v>
      </c>
      <c r="I64" s="40">
        <v>28.911638212841428</v>
      </c>
      <c r="J64" s="41">
        <v>52.822505425129521</v>
      </c>
      <c r="K64" s="36"/>
    </row>
    <row r="65" spans="1:18" ht="12.75" x14ac:dyDescent="0.2">
      <c r="A65" s="6"/>
      <c r="B65" s="39" t="s">
        <v>114</v>
      </c>
      <c r="C65" s="11">
        <v>396.35767458348101</v>
      </c>
      <c r="D65" s="11">
        <v>593.70314842578705</v>
      </c>
      <c r="E65" s="11">
        <v>308.38039490498369</v>
      </c>
      <c r="F65" s="11">
        <v>78.008121393460144</v>
      </c>
      <c r="G65" s="11">
        <v>368.57828897518959</v>
      </c>
      <c r="H65" s="11">
        <v>987.90734314920758</v>
      </c>
      <c r="I65" s="11">
        <v>321.74719213284692</v>
      </c>
      <c r="J65" s="11">
        <v>1747.9760992341321</v>
      </c>
      <c r="K65" s="36"/>
    </row>
    <row r="66" spans="1:18" ht="12.75" x14ac:dyDescent="0.2">
      <c r="A66" s="42"/>
      <c r="B66" s="43" t="s">
        <v>115</v>
      </c>
      <c r="C66" s="36"/>
      <c r="D66" s="36"/>
      <c r="E66" s="36"/>
      <c r="F66" s="36"/>
      <c r="G66" s="36"/>
      <c r="H66" s="36"/>
      <c r="I66" s="36"/>
      <c r="J66" s="36"/>
      <c r="K66" s="36"/>
    </row>
    <row r="67" spans="1:18" x14ac:dyDescent="0.3">
      <c r="A67" s="44" t="s">
        <v>116</v>
      </c>
      <c r="B67" s="39" t="s">
        <v>117</v>
      </c>
      <c r="C67" s="40">
        <v>70.187876639489545</v>
      </c>
      <c r="D67" s="40">
        <v>49.737631184407796</v>
      </c>
      <c r="E67" s="40">
        <v>35.945422317490412</v>
      </c>
      <c r="F67" s="40">
        <v>94.998931395597353</v>
      </c>
      <c r="G67" s="40">
        <v>89.362510400472388</v>
      </c>
      <c r="H67" s="40">
        <v>163.83906968020256</v>
      </c>
      <c r="I67" s="40">
        <v>85.329482165272324</v>
      </c>
      <c r="J67" s="41">
        <v>79.787401581162371</v>
      </c>
      <c r="K67" s="36"/>
    </row>
    <row r="68" spans="1:18" ht="38.25" x14ac:dyDescent="0.2">
      <c r="A68" s="1"/>
      <c r="B68" s="2" t="s">
        <v>118</v>
      </c>
      <c r="C68" s="3" t="s">
        <v>1</v>
      </c>
      <c r="D68" s="3" t="s">
        <v>2</v>
      </c>
      <c r="E68" s="3" t="s">
        <v>3</v>
      </c>
      <c r="F68" s="3" t="s">
        <v>4</v>
      </c>
      <c r="G68" s="3" t="s">
        <v>5</v>
      </c>
      <c r="H68" s="3" t="s">
        <v>6</v>
      </c>
      <c r="I68" s="3" t="s">
        <v>7</v>
      </c>
      <c r="J68" s="3" t="s">
        <v>8</v>
      </c>
      <c r="K68" s="4" t="s">
        <v>9</v>
      </c>
      <c r="N68" s="54"/>
      <c r="O68" s="54"/>
      <c r="P68" s="54"/>
      <c r="Q68" s="54"/>
      <c r="R68" s="54"/>
    </row>
    <row r="69" spans="1:18" ht="25.5" x14ac:dyDescent="0.2">
      <c r="A69" s="13" t="s">
        <v>119</v>
      </c>
      <c r="B69" s="45" t="s">
        <v>120</v>
      </c>
      <c r="C69" s="46">
        <v>1479</v>
      </c>
      <c r="D69" s="46">
        <v>55</v>
      </c>
      <c r="E69" s="46">
        <v>1896</v>
      </c>
      <c r="F69" s="46">
        <v>75</v>
      </c>
      <c r="G69" s="46">
        <v>2261</v>
      </c>
      <c r="H69" s="46">
        <v>2469</v>
      </c>
      <c r="I69" s="46">
        <v>3947</v>
      </c>
      <c r="J69" s="46">
        <v>4345</v>
      </c>
      <c r="K69" s="47"/>
      <c r="N69" s="54"/>
      <c r="O69" s="54"/>
      <c r="P69" s="54"/>
      <c r="Q69" s="54"/>
      <c r="R69" s="54"/>
    </row>
    <row r="70" spans="1:18" ht="12.75" x14ac:dyDescent="0.2">
      <c r="A70" s="13" t="s">
        <v>121</v>
      </c>
      <c r="B70" s="45" t="s">
        <v>122</v>
      </c>
      <c r="C70" s="48">
        <v>160.09</v>
      </c>
      <c r="D70" s="48">
        <v>175.8</v>
      </c>
      <c r="E70" s="48">
        <v>149.91</v>
      </c>
      <c r="F70" s="48">
        <v>157.69999999999999</v>
      </c>
      <c r="G70" s="48">
        <v>157</v>
      </c>
      <c r="H70" s="48">
        <v>159</v>
      </c>
      <c r="I70" s="48">
        <v>164.9</v>
      </c>
      <c r="J70" s="48">
        <v>156.69999999999999</v>
      </c>
      <c r="K70" s="47"/>
    </row>
    <row r="71" spans="1:18" ht="25.5" x14ac:dyDescent="0.2">
      <c r="A71" s="13" t="s">
        <v>123</v>
      </c>
      <c r="B71" s="45" t="s">
        <v>124</v>
      </c>
      <c r="C71" s="48">
        <v>370.3</v>
      </c>
      <c r="D71" s="48">
        <v>418.3</v>
      </c>
      <c r="E71" s="48">
        <v>336.5</v>
      </c>
      <c r="F71" s="48">
        <v>366</v>
      </c>
      <c r="G71" s="48">
        <v>359.1</v>
      </c>
      <c r="H71" s="48">
        <v>373.7</v>
      </c>
      <c r="I71" s="48">
        <v>385.5</v>
      </c>
      <c r="J71" s="48">
        <v>381.7</v>
      </c>
      <c r="K71" s="47"/>
    </row>
    <row r="72" spans="1:18" ht="25.5" x14ac:dyDescent="0.2">
      <c r="A72" s="13" t="s">
        <v>125</v>
      </c>
      <c r="B72" s="45" t="s">
        <v>126</v>
      </c>
      <c r="C72" s="48">
        <v>726.6</v>
      </c>
      <c r="D72" s="48">
        <v>798.3</v>
      </c>
      <c r="E72" s="48">
        <v>616.4</v>
      </c>
      <c r="F72" s="48">
        <v>719.4</v>
      </c>
      <c r="G72" s="48">
        <v>588.70000000000005</v>
      </c>
      <c r="H72" s="48">
        <v>516.5</v>
      </c>
      <c r="I72" s="48">
        <v>599.22</v>
      </c>
      <c r="J72" s="48">
        <v>544</v>
      </c>
      <c r="K72" s="47"/>
      <c r="N72" s="54"/>
      <c r="O72" s="54"/>
      <c r="P72" s="54"/>
      <c r="Q72" s="54"/>
      <c r="R72" s="54"/>
    </row>
    <row r="73" spans="1:18" ht="25.5" x14ac:dyDescent="0.2">
      <c r="A73" s="13" t="s">
        <v>127</v>
      </c>
      <c r="B73" s="45" t="s">
        <v>128</v>
      </c>
      <c r="C73" s="48">
        <v>2.34</v>
      </c>
      <c r="D73" s="48">
        <v>0.33</v>
      </c>
      <c r="E73" s="48">
        <v>1.2</v>
      </c>
      <c r="F73" s="48">
        <v>1.73</v>
      </c>
      <c r="G73" s="48">
        <v>2.9</v>
      </c>
      <c r="H73" s="48">
        <v>4.0429042904290426</v>
      </c>
      <c r="I73" s="48">
        <v>1.95</v>
      </c>
      <c r="J73" s="48">
        <v>3</v>
      </c>
      <c r="K73" s="47"/>
      <c r="N73" s="54"/>
      <c r="O73" s="54"/>
      <c r="P73" s="54"/>
      <c r="Q73" s="54"/>
      <c r="R73" s="54"/>
    </row>
    <row r="74" spans="1:18" ht="41.4" x14ac:dyDescent="0.3">
      <c r="A74" s="30" t="s">
        <v>129</v>
      </c>
      <c r="B74" s="49" t="s">
        <v>130</v>
      </c>
      <c r="C74" s="48">
        <v>3.67</v>
      </c>
      <c r="D74" s="48">
        <v>3.36</v>
      </c>
      <c r="E74" s="48">
        <v>6.76</v>
      </c>
      <c r="F74" s="48">
        <v>4.26</v>
      </c>
      <c r="G74" s="48">
        <v>5.21</v>
      </c>
      <c r="H74" s="48">
        <v>11.14</v>
      </c>
      <c r="I74" s="48">
        <v>5.64</v>
      </c>
      <c r="J74" s="48">
        <v>10.51</v>
      </c>
      <c r="K74" s="47"/>
    </row>
    <row r="75" spans="1:18" ht="51" x14ac:dyDescent="0.2">
      <c r="A75" s="30" t="s">
        <v>131</v>
      </c>
      <c r="B75" s="45" t="s">
        <v>132</v>
      </c>
      <c r="C75" s="50">
        <v>46</v>
      </c>
      <c r="D75" s="50">
        <v>32</v>
      </c>
      <c r="E75" s="50">
        <v>34</v>
      </c>
      <c r="F75" s="50">
        <v>39</v>
      </c>
      <c r="G75" s="50">
        <v>28</v>
      </c>
      <c r="H75" s="50">
        <v>21</v>
      </c>
      <c r="I75" s="50">
        <v>22</v>
      </c>
      <c r="J75" s="50">
        <v>16</v>
      </c>
      <c r="K75" s="47"/>
      <c r="N75" s="54"/>
      <c r="O75" s="54"/>
      <c r="P75" s="54"/>
      <c r="Q75" s="54"/>
      <c r="R75" s="54"/>
    </row>
    <row r="76" spans="1:18" ht="38.25" x14ac:dyDescent="0.2">
      <c r="A76" s="13" t="s">
        <v>133</v>
      </c>
      <c r="B76" s="45" t="s">
        <v>134</v>
      </c>
      <c r="C76" s="51">
        <v>1012.340493117531</v>
      </c>
      <c r="D76" s="51">
        <v>1162.480823199252</v>
      </c>
      <c r="E76" s="51">
        <v>1166.4173595424618</v>
      </c>
      <c r="F76" s="51">
        <v>985.78575913600309</v>
      </c>
      <c r="G76" s="51">
        <v>1103</v>
      </c>
      <c r="H76" s="51" t="s">
        <v>278</v>
      </c>
      <c r="I76" s="51">
        <v>1209</v>
      </c>
      <c r="J76" s="51" t="s">
        <v>278</v>
      </c>
      <c r="K76" s="52" t="s">
        <v>135</v>
      </c>
    </row>
    <row r="77" spans="1:18" ht="38.25" x14ac:dyDescent="0.2">
      <c r="A77" s="13" t="s">
        <v>136</v>
      </c>
      <c r="B77" s="45" t="s">
        <v>137</v>
      </c>
      <c r="C77" s="51">
        <v>309.27216748768461</v>
      </c>
      <c r="D77" s="51">
        <v>401.8527336860671</v>
      </c>
      <c r="E77" s="51">
        <v>430.18442622950806</v>
      </c>
      <c r="F77" s="51">
        <v>407.26210826210814</v>
      </c>
      <c r="G77" s="51">
        <v>388</v>
      </c>
      <c r="H77" s="51" t="s">
        <v>278</v>
      </c>
      <c r="I77" s="51">
        <v>433</v>
      </c>
      <c r="J77" s="51" t="s">
        <v>278</v>
      </c>
      <c r="K77" s="52" t="s">
        <v>135</v>
      </c>
      <c r="N77" s="54"/>
      <c r="O77" s="54"/>
      <c r="P77" s="54"/>
      <c r="Q77" s="54"/>
      <c r="R77" s="54"/>
    </row>
    <row r="78" spans="1:18" ht="12.75" x14ac:dyDescent="0.2">
      <c r="A78" s="53"/>
      <c r="B78" s="45"/>
      <c r="C78" s="51"/>
      <c r="D78" s="51"/>
      <c r="E78" s="51"/>
      <c r="F78" s="51"/>
      <c r="G78" s="51"/>
      <c r="H78" s="51"/>
      <c r="I78" s="51"/>
      <c r="J78" s="51"/>
      <c r="K78" s="52"/>
      <c r="N78" s="54"/>
      <c r="O78" s="54"/>
      <c r="P78" s="54"/>
      <c r="Q78" s="54"/>
      <c r="R78" s="54"/>
    </row>
    <row r="79" spans="1:18" ht="12.75" x14ac:dyDescent="0.2">
      <c r="A79" s="53"/>
      <c r="B79" s="45"/>
      <c r="C79" s="51"/>
      <c r="D79" s="51"/>
      <c r="E79" s="51"/>
      <c r="F79" s="51"/>
      <c r="G79" s="51"/>
      <c r="H79" s="51"/>
      <c r="I79" s="51"/>
      <c r="J79" s="51"/>
      <c r="K79" s="52"/>
      <c r="N79" s="54"/>
      <c r="O79" s="54"/>
      <c r="P79" s="54"/>
      <c r="Q79" s="54"/>
      <c r="R79" s="54"/>
    </row>
    <row r="80" spans="1:18" ht="12.75" x14ac:dyDescent="0.2">
      <c r="A80" s="53"/>
      <c r="B80" s="45"/>
      <c r="C80" s="51"/>
      <c r="D80" s="51"/>
      <c r="E80" s="51"/>
      <c r="F80" s="51"/>
      <c r="G80" s="51"/>
      <c r="H80" s="51"/>
      <c r="I80" s="51"/>
      <c r="J80" s="51"/>
      <c r="K80" s="52"/>
      <c r="N80" s="54"/>
      <c r="O80" s="54"/>
      <c r="P80" s="54"/>
      <c r="Q80" s="54"/>
      <c r="R80" s="54"/>
    </row>
    <row r="81" spans="1:18" ht="41.4" x14ac:dyDescent="0.3">
      <c r="A81" s="53"/>
      <c r="B81" s="2" t="s">
        <v>138</v>
      </c>
      <c r="C81" s="3" t="s">
        <v>1</v>
      </c>
      <c r="D81" s="3" t="s">
        <v>2</v>
      </c>
      <c r="E81" s="3" t="s">
        <v>3</v>
      </c>
      <c r="F81" s="3" t="s">
        <v>4</v>
      </c>
      <c r="G81" s="3" t="s">
        <v>5</v>
      </c>
      <c r="H81" s="3" t="s">
        <v>6</v>
      </c>
      <c r="I81" s="3" t="s">
        <v>7</v>
      </c>
      <c r="J81" s="3" t="s">
        <v>8</v>
      </c>
      <c r="K81" s="4" t="s">
        <v>9</v>
      </c>
      <c r="M81"/>
      <c r="N81" s="54"/>
      <c r="O81" s="54"/>
      <c r="P81" s="54"/>
      <c r="Q81" s="54"/>
      <c r="R81" s="54"/>
    </row>
    <row r="82" spans="1:18" ht="14.4" x14ac:dyDescent="0.3">
      <c r="A82" s="6" t="s">
        <v>139</v>
      </c>
      <c r="B82" s="7" t="s">
        <v>140</v>
      </c>
      <c r="C82" s="25">
        <v>75.711619304009091</v>
      </c>
      <c r="D82" s="25">
        <v>38.15417790793159</v>
      </c>
      <c r="E82" s="25">
        <v>30.111145358183336</v>
      </c>
      <c r="F82" s="25">
        <v>38.80645380066666</v>
      </c>
      <c r="G82" s="25">
        <v>42.133067860856343</v>
      </c>
      <c r="H82" s="25">
        <v>42.310057295820464</v>
      </c>
      <c r="I82" s="25">
        <v>35.317802165885638</v>
      </c>
      <c r="J82" s="25">
        <v>28.320678074334161</v>
      </c>
      <c r="K82" s="36"/>
      <c r="M82"/>
    </row>
    <row r="83" spans="1:18" s="54" customFormat="1" ht="14.4" x14ac:dyDescent="0.3">
      <c r="A83" s="6" t="s">
        <v>141</v>
      </c>
      <c r="B83" s="7" t="s">
        <v>142</v>
      </c>
      <c r="C83" s="25">
        <v>77.404078838475414</v>
      </c>
      <c r="D83" s="25">
        <v>36.739817374149524</v>
      </c>
      <c r="E83" s="25">
        <v>27.311325361298607</v>
      </c>
      <c r="F83" s="25">
        <v>37.401300680059677</v>
      </c>
      <c r="G83" s="25">
        <v>32.423179963031558</v>
      </c>
      <c r="H83" s="25">
        <v>37.332321273823993</v>
      </c>
      <c r="I83" s="25">
        <v>21.277173891825694</v>
      </c>
      <c r="J83" s="25">
        <v>20.713713079997042</v>
      </c>
      <c r="K83" s="36"/>
      <c r="M83"/>
      <c r="N83" s="5"/>
      <c r="O83" s="5"/>
      <c r="P83" s="5"/>
      <c r="Q83" s="5"/>
      <c r="R83" s="5"/>
    </row>
    <row r="84" spans="1:18" s="54" customFormat="1" ht="82.8" x14ac:dyDescent="0.3">
      <c r="A84" s="6" t="s">
        <v>143</v>
      </c>
      <c r="B84" s="55" t="s">
        <v>144</v>
      </c>
      <c r="C84" s="62">
        <v>0</v>
      </c>
      <c r="D84" s="62">
        <v>0</v>
      </c>
      <c r="E84" s="62">
        <v>0</v>
      </c>
      <c r="F84" s="62">
        <v>0.92354575080011969</v>
      </c>
      <c r="G84" s="62"/>
      <c r="H84" s="62"/>
      <c r="I84" s="62"/>
      <c r="J84" s="62"/>
      <c r="K84" s="56" t="s">
        <v>135</v>
      </c>
      <c r="M84"/>
      <c r="N84" s="5"/>
      <c r="O84" s="5"/>
      <c r="P84" s="5"/>
      <c r="Q84" s="5"/>
      <c r="R84" s="5"/>
    </row>
    <row r="85" spans="1:18" ht="82.8" x14ac:dyDescent="0.3">
      <c r="A85" s="6" t="s">
        <v>145</v>
      </c>
      <c r="B85" s="55" t="s">
        <v>146</v>
      </c>
      <c r="C85" s="62">
        <v>2.5751348312182021</v>
      </c>
      <c r="D85" s="62">
        <v>2.2299808999609789</v>
      </c>
      <c r="E85" s="62">
        <v>4.33</v>
      </c>
      <c r="F85" s="62">
        <v>2.7639300998053469</v>
      </c>
      <c r="G85" s="62"/>
      <c r="H85" s="62"/>
      <c r="I85" s="62"/>
      <c r="J85" s="62"/>
      <c r="K85" s="56" t="s">
        <v>135</v>
      </c>
      <c r="M85"/>
    </row>
    <row r="86" spans="1:18" ht="27.6" x14ac:dyDescent="0.3">
      <c r="A86" s="57"/>
      <c r="B86" s="58" t="s">
        <v>147</v>
      </c>
      <c r="C86" s="62"/>
      <c r="D86" s="62"/>
      <c r="E86" s="62"/>
      <c r="F86" s="62"/>
      <c r="G86" s="62"/>
      <c r="H86" s="62"/>
      <c r="I86" s="62"/>
      <c r="J86" s="62"/>
      <c r="K86" s="36"/>
      <c r="M86"/>
    </row>
    <row r="87" spans="1:18" s="54" customFormat="1" ht="26.25" x14ac:dyDescent="0.25">
      <c r="A87" s="59" t="s">
        <v>148</v>
      </c>
      <c r="B87" s="60" t="s">
        <v>149</v>
      </c>
      <c r="C87" s="62">
        <v>0</v>
      </c>
      <c r="D87" s="62">
        <v>0</v>
      </c>
      <c r="E87" s="62">
        <v>69.09</v>
      </c>
      <c r="F87" s="62">
        <v>37.74</v>
      </c>
      <c r="G87" s="62"/>
      <c r="H87" s="62"/>
      <c r="I87" s="62"/>
      <c r="J87" s="62"/>
      <c r="K87" s="56" t="s">
        <v>135</v>
      </c>
      <c r="M87"/>
      <c r="N87" s="5"/>
      <c r="O87" s="5"/>
      <c r="P87" s="5"/>
      <c r="Q87" s="5"/>
      <c r="R87" s="5"/>
    </row>
    <row r="88" spans="1:18" s="54" customFormat="1" ht="25.5" x14ac:dyDescent="0.2">
      <c r="A88" s="59" t="s">
        <v>150</v>
      </c>
      <c r="B88" s="60" t="s">
        <v>151</v>
      </c>
      <c r="C88" s="62">
        <v>0</v>
      </c>
      <c r="D88" s="62">
        <v>1.04</v>
      </c>
      <c r="E88" s="62">
        <v>27.05</v>
      </c>
      <c r="F88" s="62">
        <v>18.34</v>
      </c>
      <c r="G88" s="62"/>
      <c r="H88" s="62"/>
      <c r="I88" s="62"/>
      <c r="J88" s="62"/>
      <c r="K88" s="56" t="s">
        <v>135</v>
      </c>
      <c r="N88" s="5"/>
      <c r="O88" s="5"/>
      <c r="P88" s="5"/>
      <c r="Q88" s="5"/>
      <c r="R88" s="5"/>
    </row>
    <row r="89" spans="1:18" ht="82.8" x14ac:dyDescent="0.3">
      <c r="A89" s="59" t="s">
        <v>152</v>
      </c>
      <c r="B89" s="61" t="s">
        <v>153</v>
      </c>
      <c r="C89" s="62">
        <v>0</v>
      </c>
      <c r="D89" s="62">
        <v>0</v>
      </c>
      <c r="E89" s="62">
        <v>2.79</v>
      </c>
      <c r="F89" s="62">
        <v>11.64653305824287</v>
      </c>
      <c r="G89" s="62"/>
      <c r="H89" s="62"/>
      <c r="I89" s="62"/>
      <c r="J89" s="62"/>
      <c r="K89" s="56" t="s">
        <v>135</v>
      </c>
    </row>
    <row r="90" spans="1:18" s="54" customFormat="1" ht="82.8" x14ac:dyDescent="0.3">
      <c r="A90" s="59" t="s">
        <v>154</v>
      </c>
      <c r="B90" s="61" t="s">
        <v>155</v>
      </c>
      <c r="C90" s="62">
        <v>0</v>
      </c>
      <c r="D90" s="79">
        <v>1.0259596229282619</v>
      </c>
      <c r="E90" s="62">
        <v>1.53</v>
      </c>
      <c r="F90" s="62">
        <v>9.6364285870508226</v>
      </c>
      <c r="G90" s="62"/>
      <c r="H90" s="62"/>
      <c r="I90" s="62"/>
      <c r="J90" s="62"/>
      <c r="K90" s="56" t="s">
        <v>135</v>
      </c>
      <c r="N90" s="5"/>
      <c r="O90" s="5"/>
      <c r="P90" s="5"/>
      <c r="Q90" s="5"/>
      <c r="R90" s="5"/>
    </row>
    <row r="91" spans="1:18" x14ac:dyDescent="0.3">
      <c r="A91" s="6"/>
      <c r="B91" s="18" t="s">
        <v>156</v>
      </c>
      <c r="C91" s="62"/>
      <c r="D91" s="62"/>
      <c r="E91" s="62"/>
      <c r="F91" s="62"/>
      <c r="G91" s="62"/>
      <c r="H91" s="62"/>
      <c r="I91" s="62"/>
      <c r="J91" s="62"/>
      <c r="K91" s="36"/>
    </row>
    <row r="92" spans="1:18" s="54" customFormat="1" ht="25.5" x14ac:dyDescent="0.2">
      <c r="A92" s="6" t="s">
        <v>157</v>
      </c>
      <c r="B92" s="60" t="s">
        <v>158</v>
      </c>
      <c r="C92" s="62">
        <v>0</v>
      </c>
      <c r="D92" s="62">
        <v>33.15</v>
      </c>
      <c r="E92" s="62">
        <v>33.69</v>
      </c>
      <c r="F92" s="62">
        <v>0</v>
      </c>
      <c r="G92" s="62"/>
      <c r="H92" s="62"/>
      <c r="I92" s="62"/>
      <c r="J92" s="62"/>
      <c r="K92" s="56" t="s">
        <v>135</v>
      </c>
      <c r="N92" s="5"/>
      <c r="O92" s="5"/>
      <c r="P92" s="5"/>
      <c r="Q92" s="5"/>
      <c r="R92" s="5"/>
    </row>
    <row r="93" spans="1:18" s="54" customFormat="1" ht="25.5" x14ac:dyDescent="0.2">
      <c r="A93" s="6" t="s">
        <v>159</v>
      </c>
      <c r="B93" s="60" t="s">
        <v>160</v>
      </c>
      <c r="C93" s="62">
        <v>21</v>
      </c>
      <c r="D93" s="62">
        <v>12.11</v>
      </c>
      <c r="E93" s="62">
        <v>37.35</v>
      </c>
      <c r="F93" s="62">
        <v>69.180000000000007</v>
      </c>
      <c r="G93" s="62"/>
      <c r="H93" s="62"/>
      <c r="I93" s="62"/>
      <c r="J93" s="62"/>
      <c r="K93" s="56" t="s">
        <v>135</v>
      </c>
      <c r="N93" s="5"/>
      <c r="O93" s="5"/>
      <c r="P93" s="5"/>
      <c r="Q93" s="5"/>
      <c r="R93" s="5"/>
    </row>
    <row r="94" spans="1:18" ht="27.6" x14ac:dyDescent="0.3">
      <c r="A94" s="6"/>
      <c r="B94" s="58" t="s">
        <v>161</v>
      </c>
      <c r="C94" s="62"/>
      <c r="D94" s="62"/>
      <c r="E94" s="62"/>
      <c r="F94" s="62"/>
      <c r="G94" s="62"/>
      <c r="H94" s="62"/>
      <c r="I94" s="62"/>
      <c r="J94" s="62"/>
      <c r="K94" s="36"/>
    </row>
    <row r="95" spans="1:18" ht="25.5" x14ac:dyDescent="0.2">
      <c r="A95" s="6" t="s">
        <v>162</v>
      </c>
      <c r="B95" s="60" t="s">
        <v>163</v>
      </c>
      <c r="C95" s="62">
        <v>0</v>
      </c>
      <c r="D95" s="62">
        <v>0</v>
      </c>
      <c r="E95" s="62">
        <v>0</v>
      </c>
      <c r="F95" s="62">
        <v>0</v>
      </c>
      <c r="G95" s="62"/>
      <c r="H95" s="62"/>
      <c r="I95" s="62"/>
      <c r="J95" s="62"/>
      <c r="K95" s="56" t="s">
        <v>135</v>
      </c>
    </row>
    <row r="96" spans="1:18" ht="27.6" x14ac:dyDescent="0.3">
      <c r="A96" s="6"/>
      <c r="B96" s="61" t="s">
        <v>164</v>
      </c>
      <c r="C96" s="62"/>
      <c r="D96" s="62"/>
      <c r="E96" s="62"/>
      <c r="F96" s="62"/>
      <c r="G96" s="62"/>
      <c r="H96" s="62"/>
      <c r="I96" s="62"/>
      <c r="J96" s="62"/>
      <c r="K96" s="36"/>
    </row>
    <row r="97" spans="1:11" ht="25.5" x14ac:dyDescent="0.2">
      <c r="A97" s="6" t="s">
        <v>165</v>
      </c>
      <c r="B97" s="60" t="s">
        <v>166</v>
      </c>
      <c r="C97" s="62">
        <v>0</v>
      </c>
      <c r="D97" s="62">
        <v>0</v>
      </c>
      <c r="E97" s="62">
        <v>0</v>
      </c>
      <c r="F97" s="62">
        <v>0</v>
      </c>
      <c r="G97" s="62"/>
      <c r="H97" s="62"/>
      <c r="I97" s="62"/>
      <c r="J97" s="62"/>
      <c r="K97" s="56" t="s">
        <v>135</v>
      </c>
    </row>
    <row r="98" spans="1:11" ht="55.2" x14ac:dyDescent="0.3">
      <c r="A98" s="6" t="s">
        <v>167</v>
      </c>
      <c r="B98" s="18" t="s">
        <v>168</v>
      </c>
      <c r="C98" s="62">
        <v>46.333333333333336</v>
      </c>
      <c r="D98" s="62">
        <v>45.2</v>
      </c>
      <c r="E98" s="62">
        <v>60.333333333333336</v>
      </c>
      <c r="F98" s="62">
        <v>51.333333333333336</v>
      </c>
      <c r="G98" s="62">
        <v>48.7</v>
      </c>
      <c r="H98" s="62">
        <v>51.483922829581992</v>
      </c>
      <c r="I98" s="62">
        <v>48.913043478260867</v>
      </c>
      <c r="J98" s="62">
        <v>52.481049562682216</v>
      </c>
      <c r="K98" s="36"/>
    </row>
    <row r="99" spans="1:11" ht="25.5" x14ac:dyDescent="0.25">
      <c r="A99" s="1"/>
      <c r="B99" s="2" t="s">
        <v>169</v>
      </c>
      <c r="C99" s="3" t="s">
        <v>1</v>
      </c>
      <c r="D99" s="3" t="s">
        <v>2</v>
      </c>
      <c r="E99" s="3" t="s">
        <v>3</v>
      </c>
      <c r="F99" s="3" t="s">
        <v>4</v>
      </c>
      <c r="G99" s="3" t="s">
        <v>5</v>
      </c>
      <c r="H99" s="3" t="s">
        <v>6</v>
      </c>
      <c r="I99" s="3" t="s">
        <v>7</v>
      </c>
      <c r="J99" s="3" t="s">
        <v>8</v>
      </c>
      <c r="K99" s="63"/>
    </row>
    <row r="100" spans="1:11" ht="25.5" x14ac:dyDescent="0.2">
      <c r="A100" s="64" t="s">
        <v>170</v>
      </c>
      <c r="B100" s="65" t="s">
        <v>171</v>
      </c>
      <c r="C100" s="23">
        <v>9.8333333333333339</v>
      </c>
      <c r="D100" s="23">
        <v>8.1999999999999993</v>
      </c>
      <c r="E100" s="23">
        <v>9.6666666666666661</v>
      </c>
      <c r="F100" s="23">
        <v>14</v>
      </c>
      <c r="G100" s="23">
        <v>5.9662921348314608</v>
      </c>
      <c r="H100" s="23">
        <v>5.5327972915785022</v>
      </c>
      <c r="I100" s="23">
        <v>5.4718614718614722</v>
      </c>
      <c r="J100" s="23">
        <v>4.4257330039737948</v>
      </c>
      <c r="K100" s="23"/>
    </row>
    <row r="101" spans="1:11" ht="12.75" x14ac:dyDescent="0.2">
      <c r="A101" s="23"/>
      <c r="B101" s="66" t="s">
        <v>173</v>
      </c>
      <c r="C101" s="23"/>
      <c r="D101" s="67"/>
      <c r="E101" s="67"/>
      <c r="F101" s="67"/>
      <c r="G101" s="67"/>
      <c r="H101" s="67"/>
      <c r="I101" s="67"/>
      <c r="J101" s="67"/>
      <c r="K101" s="67"/>
    </row>
    <row r="102" spans="1:11" ht="12.75" x14ac:dyDescent="0.2">
      <c r="A102" s="64" t="s">
        <v>174</v>
      </c>
      <c r="B102" s="65" t="s">
        <v>175</v>
      </c>
      <c r="C102" s="68">
        <v>17</v>
      </c>
      <c r="D102" s="68">
        <v>17</v>
      </c>
      <c r="E102" s="68">
        <v>11</v>
      </c>
      <c r="F102" s="68">
        <v>8</v>
      </c>
      <c r="G102" s="68">
        <v>217</v>
      </c>
      <c r="H102" s="68">
        <v>5393</v>
      </c>
      <c r="I102" s="68">
        <v>445</v>
      </c>
      <c r="J102" s="68">
        <v>17413</v>
      </c>
      <c r="K102" s="23"/>
    </row>
    <row r="103" spans="1:11" ht="12.75" x14ac:dyDescent="0.2">
      <c r="A103" s="64" t="s">
        <v>176</v>
      </c>
      <c r="B103" s="65" t="s">
        <v>177</v>
      </c>
      <c r="C103" s="48">
        <v>51.515151515151516</v>
      </c>
      <c r="D103" s="23">
        <v>78.94736842105263</v>
      </c>
      <c r="E103" s="23">
        <v>75</v>
      </c>
      <c r="F103" s="23">
        <v>33.333333333333336</v>
      </c>
      <c r="G103" s="23">
        <v>73.478260869565219</v>
      </c>
      <c r="H103" s="23">
        <v>81.146953405017925</v>
      </c>
      <c r="I103" s="23">
        <v>78.688524590163937</v>
      </c>
      <c r="J103" s="23">
        <v>85.677212061295108</v>
      </c>
      <c r="K103" s="23"/>
    </row>
    <row r="104" spans="1:11" ht="12.75" x14ac:dyDescent="0.2">
      <c r="A104" s="64" t="s">
        <v>178</v>
      </c>
      <c r="B104" s="65" t="s">
        <v>179</v>
      </c>
      <c r="C104" s="48">
        <v>39</v>
      </c>
      <c r="D104" s="23">
        <v>56.764705882352942</v>
      </c>
      <c r="E104" s="23">
        <v>72.909090909090907</v>
      </c>
      <c r="F104" s="23">
        <v>27.375</v>
      </c>
      <c r="G104" s="23">
        <v>89.041474654377879</v>
      </c>
      <c r="H104" s="23">
        <v>111.95865010198405</v>
      </c>
      <c r="I104" s="23">
        <v>127.92808988764045</v>
      </c>
      <c r="J104" s="23">
        <v>162.25808304140585</v>
      </c>
      <c r="K104" s="23"/>
    </row>
    <row r="105" spans="1:11" ht="12.75" x14ac:dyDescent="0.2">
      <c r="A105" s="64" t="s">
        <v>180</v>
      </c>
      <c r="B105" s="65" t="s">
        <v>181</v>
      </c>
      <c r="C105" s="48">
        <v>4.9773755656108598</v>
      </c>
      <c r="D105" s="23">
        <v>6.9430051813471501</v>
      </c>
      <c r="E105" s="23">
        <v>10.349127182044887</v>
      </c>
      <c r="F105" s="23">
        <v>21.461187214611872</v>
      </c>
      <c r="G105" s="23">
        <v>7.8304523341269023</v>
      </c>
      <c r="H105" s="23">
        <v>8.0559065772541256</v>
      </c>
      <c r="I105" s="23">
        <v>7.6482574480044967</v>
      </c>
      <c r="J105" s="23">
        <v>9.7730940751751962</v>
      </c>
      <c r="K105" s="23"/>
    </row>
    <row r="106" spans="1:11" ht="12.75" x14ac:dyDescent="0.2">
      <c r="A106" s="64" t="s">
        <v>182</v>
      </c>
      <c r="B106" s="65" t="s">
        <v>183</v>
      </c>
      <c r="C106" s="48">
        <v>2.125</v>
      </c>
      <c r="D106" s="23">
        <v>2.4285714285714284</v>
      </c>
      <c r="E106" s="23">
        <v>2</v>
      </c>
      <c r="F106" s="23">
        <v>1.5</v>
      </c>
      <c r="G106" s="23">
        <v>2.25</v>
      </c>
      <c r="H106" s="23">
        <v>1.9039768436949409</v>
      </c>
      <c r="I106" s="23">
        <v>2.2099767981438516</v>
      </c>
      <c r="J106" s="23">
        <v>1.9657643520334771</v>
      </c>
      <c r="K106" s="23"/>
    </row>
    <row r="107" spans="1:11" ht="25.5" x14ac:dyDescent="0.2">
      <c r="A107" s="64" t="s">
        <v>184</v>
      </c>
      <c r="B107" s="65" t="s">
        <v>185</v>
      </c>
      <c r="C107" s="48">
        <v>85.067873303167417</v>
      </c>
      <c r="D107" s="23">
        <v>87.681159420289859</v>
      </c>
      <c r="E107" s="23">
        <v>85.908529048207669</v>
      </c>
      <c r="F107" s="23">
        <v>60.368663594470043</v>
      </c>
      <c r="G107" s="23">
        <v>88.570984294821955</v>
      </c>
      <c r="H107" s="23">
        <v>90.564319104159722</v>
      </c>
      <c r="I107" s="23">
        <v>88.772281404915091</v>
      </c>
      <c r="J107" s="23">
        <v>90.146921650151242</v>
      </c>
      <c r="K107" s="23"/>
    </row>
    <row r="108" spans="1:11" x14ac:dyDescent="0.3">
      <c r="A108" s="64" t="s">
        <v>186</v>
      </c>
      <c r="B108" s="65" t="s">
        <v>187</v>
      </c>
      <c r="C108" s="48">
        <v>7.4766355140186915</v>
      </c>
      <c r="D108" s="23">
        <v>11.688311688311689</v>
      </c>
      <c r="E108" s="23">
        <v>4.8192771084337354</v>
      </c>
      <c r="F108" s="23">
        <v>13.793103448275861</v>
      </c>
      <c r="G108" s="23">
        <v>6.6365979381443303</v>
      </c>
      <c r="H108" s="23">
        <v>5.1268729607847217</v>
      </c>
      <c r="I108" s="23">
        <v>5.8246212929379135</v>
      </c>
      <c r="J108" s="23">
        <v>4.8642770504830821</v>
      </c>
      <c r="K108" s="23"/>
    </row>
    <row r="109" spans="1:11" ht="12.75" x14ac:dyDescent="0.2">
      <c r="A109" s="64" t="s">
        <v>188</v>
      </c>
      <c r="B109" s="65" t="s">
        <v>189</v>
      </c>
      <c r="C109" s="48">
        <v>78.181818181818187</v>
      </c>
      <c r="D109" s="23">
        <v>65.671641791044777</v>
      </c>
      <c r="E109" s="23">
        <v>67.241379310344826</v>
      </c>
      <c r="F109" s="23">
        <v>88.235294117647058</v>
      </c>
      <c r="G109" s="23">
        <v>44.639865996649917</v>
      </c>
      <c r="H109" s="23">
        <v>34.539165103189497</v>
      </c>
      <c r="I109" s="23">
        <v>29.523809523809526</v>
      </c>
      <c r="J109" s="23">
        <v>19.249456679724808</v>
      </c>
      <c r="K109" s="23"/>
    </row>
    <row r="110" spans="1:11" ht="12.75" x14ac:dyDescent="0.2">
      <c r="A110" s="64" t="s">
        <v>190</v>
      </c>
      <c r="B110" s="65" t="s">
        <v>191</v>
      </c>
      <c r="C110" s="48">
        <v>32.727272727272727</v>
      </c>
      <c r="D110" s="23">
        <v>19.402985074626866</v>
      </c>
      <c r="E110" s="23">
        <v>5.1724137931034484</v>
      </c>
      <c r="F110" s="23">
        <v>82.352941176470594</v>
      </c>
      <c r="G110" s="23">
        <v>9.5037846930193446</v>
      </c>
      <c r="H110" s="23">
        <v>5.7869040781160255</v>
      </c>
      <c r="I110" s="23">
        <v>4.1733035998725709</v>
      </c>
      <c r="J110" s="23">
        <v>2.0559687984535837</v>
      </c>
      <c r="K110" s="23"/>
    </row>
    <row r="111" spans="1:11" ht="12.75" x14ac:dyDescent="0.2">
      <c r="A111" s="64" t="s">
        <v>192</v>
      </c>
      <c r="B111" s="65" t="s">
        <v>193</v>
      </c>
      <c r="C111" s="48">
        <v>16.363636363636363</v>
      </c>
      <c r="D111" s="23">
        <v>1.4925373134328359</v>
      </c>
      <c r="E111" s="23">
        <v>0</v>
      </c>
      <c r="F111" s="23">
        <v>11.764705882352942</v>
      </c>
      <c r="G111" s="23">
        <v>9.7560975609756095</v>
      </c>
      <c r="H111" s="23">
        <v>22.191269385410685</v>
      </c>
      <c r="I111" s="23">
        <v>12.233195285122651</v>
      </c>
      <c r="J111" s="23">
        <v>30.020559687984537</v>
      </c>
      <c r="K111" s="23"/>
    </row>
    <row r="112" spans="1:11" ht="12.75" x14ac:dyDescent="0.2">
      <c r="A112" s="64" t="s">
        <v>194</v>
      </c>
      <c r="B112" s="65" t="s">
        <v>195</v>
      </c>
      <c r="C112" s="48">
        <v>12.605042016806722</v>
      </c>
      <c r="D112" s="23">
        <v>8.9887640449438209</v>
      </c>
      <c r="E112" s="23">
        <v>7.5268817204301079</v>
      </c>
      <c r="F112" s="23">
        <v>6.25</v>
      </c>
      <c r="G112" s="23">
        <v>10.305775764439412</v>
      </c>
      <c r="H112" s="23">
        <v>9.7302540077593154</v>
      </c>
      <c r="I112" s="23">
        <v>7.8363914373088681</v>
      </c>
      <c r="J112" s="23">
        <v>10.807727750646482</v>
      </c>
      <c r="K112" s="23"/>
    </row>
    <row r="113" spans="1:11" ht="25.5" x14ac:dyDescent="0.2">
      <c r="A113" s="64" t="s">
        <v>196</v>
      </c>
      <c r="B113" s="65" t="s">
        <v>197</v>
      </c>
      <c r="C113" s="51" t="s">
        <v>198</v>
      </c>
      <c r="D113" s="51" t="s">
        <v>199</v>
      </c>
      <c r="E113" s="51" t="s">
        <v>200</v>
      </c>
      <c r="F113" s="51" t="s">
        <v>306</v>
      </c>
      <c r="G113" s="51" t="s">
        <v>201</v>
      </c>
      <c r="H113" s="51" t="s">
        <v>202</v>
      </c>
      <c r="I113" s="51" t="s">
        <v>203</v>
      </c>
      <c r="J113" s="51" t="s">
        <v>204</v>
      </c>
      <c r="K113" s="23"/>
    </row>
    <row r="114" spans="1:11" ht="25.5" x14ac:dyDescent="0.2">
      <c r="A114" s="64" t="s">
        <v>205</v>
      </c>
      <c r="B114" s="65" t="s">
        <v>206</v>
      </c>
      <c r="C114" s="51" t="s">
        <v>207</v>
      </c>
      <c r="D114" s="51" t="s">
        <v>208</v>
      </c>
      <c r="E114" s="51" t="s">
        <v>209</v>
      </c>
      <c r="F114" s="51" t="s">
        <v>307</v>
      </c>
      <c r="G114" s="51" t="s">
        <v>210</v>
      </c>
      <c r="H114" s="51" t="s">
        <v>211</v>
      </c>
      <c r="I114" s="51" t="s">
        <v>212</v>
      </c>
      <c r="J114" s="51" t="s">
        <v>213</v>
      </c>
      <c r="K114" s="23"/>
    </row>
    <row r="115" spans="1:11" ht="12.75" x14ac:dyDescent="0.2">
      <c r="A115" s="64"/>
      <c r="B115" s="66" t="s">
        <v>214</v>
      </c>
      <c r="C115" s="68"/>
      <c r="D115" s="68"/>
      <c r="E115" s="68"/>
      <c r="F115" s="68"/>
      <c r="G115" s="68"/>
      <c r="H115" s="68"/>
      <c r="I115" s="68"/>
      <c r="J115" s="68"/>
      <c r="K115" s="67"/>
    </row>
    <row r="116" spans="1:11" ht="12.75" x14ac:dyDescent="0.2">
      <c r="A116" s="64" t="s">
        <v>215</v>
      </c>
      <c r="B116" s="65" t="s">
        <v>175</v>
      </c>
      <c r="C116" s="68">
        <v>11</v>
      </c>
      <c r="D116" s="68">
        <v>12</v>
      </c>
      <c r="E116" s="68">
        <v>8</v>
      </c>
      <c r="F116" s="68">
        <v>3</v>
      </c>
      <c r="G116" s="68">
        <v>122</v>
      </c>
      <c r="H116" s="68">
        <v>2867</v>
      </c>
      <c r="I116" s="68">
        <v>228</v>
      </c>
      <c r="J116" s="68">
        <v>8150</v>
      </c>
      <c r="K116" s="23"/>
    </row>
    <row r="117" spans="1:11" ht="12.75" x14ac:dyDescent="0.2">
      <c r="A117" s="64" t="s">
        <v>216</v>
      </c>
      <c r="B117" s="65" t="s">
        <v>217</v>
      </c>
      <c r="C117" s="48">
        <v>33.333333333333336</v>
      </c>
      <c r="D117" s="23">
        <v>63.157894736842103</v>
      </c>
      <c r="E117" s="23">
        <v>66.666666666666671</v>
      </c>
      <c r="F117" s="23">
        <v>12.5</v>
      </c>
      <c r="G117" s="23">
        <v>48.260869565217391</v>
      </c>
      <c r="H117" s="23">
        <v>60.716845878136198</v>
      </c>
      <c r="I117" s="23">
        <v>57.377049180327866</v>
      </c>
      <c r="J117" s="23">
        <v>65.608007909045966</v>
      </c>
      <c r="K117" s="23"/>
    </row>
    <row r="118" spans="1:11" ht="12.75" x14ac:dyDescent="0.2">
      <c r="A118" s="64" t="s">
        <v>218</v>
      </c>
      <c r="B118" s="65" t="s">
        <v>179</v>
      </c>
      <c r="C118" s="48">
        <v>39.636363636363633</v>
      </c>
      <c r="D118" s="23">
        <v>51.833333333333336</v>
      </c>
      <c r="E118" s="23">
        <v>71.125</v>
      </c>
      <c r="F118" s="23">
        <v>47.333333333333336</v>
      </c>
      <c r="G118" s="23">
        <v>102.18852459016394</v>
      </c>
      <c r="H118" s="23">
        <v>134.17544471573072</v>
      </c>
      <c r="I118" s="23">
        <v>160.09649122807016</v>
      </c>
      <c r="J118" s="23">
        <v>218.37521472392638</v>
      </c>
      <c r="K118" s="23"/>
    </row>
    <row r="119" spans="1:11" ht="12.75" x14ac:dyDescent="0.2">
      <c r="A119" s="64" t="s">
        <v>219</v>
      </c>
      <c r="B119" s="65" t="s">
        <v>181</v>
      </c>
      <c r="C119" s="48">
        <v>5.0458715596330279</v>
      </c>
      <c r="D119" s="23">
        <v>4.983922829581994</v>
      </c>
      <c r="E119" s="23">
        <v>13.181019332161688</v>
      </c>
      <c r="F119" s="23">
        <v>26.056338028169016</v>
      </c>
      <c r="G119" s="23">
        <v>8.7511029116868535</v>
      </c>
      <c r="H119" s="23">
        <v>7.8506606772884542</v>
      </c>
      <c r="I119" s="23">
        <v>8.4625499972604246</v>
      </c>
      <c r="J119" s="23">
        <v>9.5963608535542466</v>
      </c>
      <c r="K119" s="23"/>
    </row>
    <row r="120" spans="1:11" ht="12.75" x14ac:dyDescent="0.2">
      <c r="A120" s="64" t="s">
        <v>220</v>
      </c>
      <c r="B120" s="65" t="s">
        <v>183</v>
      </c>
      <c r="C120" s="48">
        <v>3.6</v>
      </c>
      <c r="D120" s="23">
        <v>2.4285714285714284</v>
      </c>
      <c r="E120" s="23">
        <v>2.0909090909090908</v>
      </c>
      <c r="F120" s="23">
        <v>1.8</v>
      </c>
      <c r="G120" s="23">
        <v>2.4230769230769229</v>
      </c>
      <c r="H120" s="23">
        <v>2.1620836891545689</v>
      </c>
      <c r="I120" s="23">
        <v>2.4406528189910981</v>
      </c>
      <c r="J120" s="23">
        <v>2.1689836158592808</v>
      </c>
      <c r="K120" s="23"/>
    </row>
    <row r="121" spans="1:11" ht="25.5" x14ac:dyDescent="0.2">
      <c r="A121" s="64" t="s">
        <v>221</v>
      </c>
      <c r="B121" s="65" t="s">
        <v>185</v>
      </c>
      <c r="C121" s="48">
        <v>67.963386727688786</v>
      </c>
      <c r="D121" s="23">
        <v>86.151368760064415</v>
      </c>
      <c r="E121" s="23">
        <v>90.526315789473685</v>
      </c>
      <c r="F121" s="23">
        <v>32.167832167832167</v>
      </c>
      <c r="G121" s="23">
        <v>82.316484224082416</v>
      </c>
      <c r="H121" s="23">
        <v>86.602992948383871</v>
      </c>
      <c r="I121" s="23">
        <v>85.370141464084597</v>
      </c>
      <c r="J121" s="23">
        <v>86.619945384038104</v>
      </c>
      <c r="K121" s="23"/>
    </row>
    <row r="122" spans="1:11" x14ac:dyDescent="0.3">
      <c r="A122" s="64" t="s">
        <v>222</v>
      </c>
      <c r="B122" s="65" t="s">
        <v>187</v>
      </c>
      <c r="C122" s="48">
        <v>10.344827586206897</v>
      </c>
      <c r="D122" s="23">
        <v>10.416666666666666</v>
      </c>
      <c r="E122" s="23">
        <v>9.433962264150944</v>
      </c>
      <c r="F122" s="23">
        <v>9.0909090909090917</v>
      </c>
      <c r="G122" s="23">
        <v>8.1532416502946958</v>
      </c>
      <c r="H122" s="23">
        <v>8.5967464621081859</v>
      </c>
      <c r="I122" s="23">
        <v>6.4760026298487841</v>
      </c>
      <c r="J122" s="23">
        <v>6.506884542475496</v>
      </c>
      <c r="K122" s="23"/>
    </row>
    <row r="123" spans="1:11" ht="12.75" x14ac:dyDescent="0.2">
      <c r="A123" s="64" t="s">
        <v>223</v>
      </c>
      <c r="B123" s="65" t="s">
        <v>224</v>
      </c>
      <c r="C123" s="48">
        <v>73.529411764705884</v>
      </c>
      <c r="D123" s="23">
        <v>63.636363636363633</v>
      </c>
      <c r="E123" s="23">
        <v>33.333333333333336</v>
      </c>
      <c r="F123" s="23">
        <v>44.444444444444443</v>
      </c>
      <c r="G123" s="23">
        <v>26.606875934230196</v>
      </c>
      <c r="H123" s="23">
        <v>18.425878757004586</v>
      </c>
      <c r="I123" s="23">
        <v>14.899553571428571</v>
      </c>
      <c r="J123" s="23">
        <v>8.1390419669351424</v>
      </c>
      <c r="K123" s="23"/>
    </row>
    <row r="124" spans="1:11" ht="12.75" x14ac:dyDescent="0.2">
      <c r="A124" s="64" t="s">
        <v>225</v>
      </c>
      <c r="B124" s="65" t="s">
        <v>226</v>
      </c>
      <c r="C124" s="48">
        <v>23.529411764705884</v>
      </c>
      <c r="D124" s="23">
        <v>6.8181818181818183</v>
      </c>
      <c r="E124" s="23">
        <v>54.545454545454547</v>
      </c>
      <c r="F124" s="23">
        <v>66.666666666666671</v>
      </c>
      <c r="G124" s="23">
        <v>20.627802690582961</v>
      </c>
      <c r="H124" s="23">
        <v>28.313805399898115</v>
      </c>
      <c r="I124" s="23">
        <v>12.5</v>
      </c>
      <c r="J124" s="23">
        <v>17.787197965239507</v>
      </c>
      <c r="K124" s="23"/>
    </row>
    <row r="125" spans="1:11" ht="12.75" x14ac:dyDescent="0.2">
      <c r="A125" s="64" t="s">
        <v>227</v>
      </c>
      <c r="B125" s="65" t="s">
        <v>195</v>
      </c>
      <c r="C125" s="48">
        <v>51.428571428571431</v>
      </c>
      <c r="D125" s="23">
        <v>43.18181818181818</v>
      </c>
      <c r="E125" s="23">
        <v>34.831460674157306</v>
      </c>
      <c r="F125" s="23">
        <v>26.315789473684209</v>
      </c>
      <c r="G125" s="23">
        <v>29.366106080206986</v>
      </c>
      <c r="H125" s="23">
        <v>23.688754083061131</v>
      </c>
      <c r="I125" s="23">
        <v>18.931068931068932</v>
      </c>
      <c r="J125" s="23">
        <v>18.328987335328154</v>
      </c>
      <c r="K125" s="23"/>
    </row>
    <row r="126" spans="1:11" ht="38.25" x14ac:dyDescent="0.2">
      <c r="A126" s="64" t="s">
        <v>228</v>
      </c>
      <c r="B126" s="65" t="s">
        <v>229</v>
      </c>
      <c r="C126" s="51" t="s">
        <v>230</v>
      </c>
      <c r="D126" s="51" t="s">
        <v>231</v>
      </c>
      <c r="E126" s="51" t="s">
        <v>232</v>
      </c>
      <c r="F126" s="69" t="s">
        <v>172</v>
      </c>
      <c r="G126" s="51" t="s">
        <v>233</v>
      </c>
      <c r="H126" s="51" t="s">
        <v>234</v>
      </c>
      <c r="I126" s="51" t="s">
        <v>235</v>
      </c>
      <c r="J126" s="51" t="s">
        <v>236</v>
      </c>
      <c r="K126" s="23"/>
    </row>
    <row r="127" spans="1:11" ht="38.25" x14ac:dyDescent="0.2">
      <c r="A127" s="64" t="s">
        <v>237</v>
      </c>
      <c r="B127" s="65" t="s">
        <v>238</v>
      </c>
      <c r="C127" s="51" t="s">
        <v>239</v>
      </c>
      <c r="D127" s="51" t="s">
        <v>240</v>
      </c>
      <c r="E127" s="51" t="s">
        <v>241</v>
      </c>
      <c r="F127" s="69" t="s">
        <v>172</v>
      </c>
      <c r="G127" s="51" t="s">
        <v>242</v>
      </c>
      <c r="H127" s="51" t="s">
        <v>243</v>
      </c>
      <c r="I127" s="51" t="s">
        <v>244</v>
      </c>
      <c r="J127" s="51" t="s">
        <v>245</v>
      </c>
      <c r="K127" s="23"/>
    </row>
    <row r="128" spans="1:11" ht="12.75" x14ac:dyDescent="0.2">
      <c r="A128" s="64"/>
      <c r="B128" s="66" t="s">
        <v>246</v>
      </c>
      <c r="C128" s="68"/>
      <c r="D128" s="67"/>
      <c r="E128" s="67"/>
      <c r="F128" s="67"/>
      <c r="G128" s="67"/>
      <c r="H128" s="67"/>
      <c r="I128" s="67"/>
      <c r="J128" s="67"/>
      <c r="K128" s="67"/>
    </row>
    <row r="129" spans="1:18" ht="12.75" x14ac:dyDescent="0.2">
      <c r="A129" s="64" t="s">
        <v>247</v>
      </c>
      <c r="B129" s="65" t="s">
        <v>175</v>
      </c>
      <c r="C129" s="68">
        <v>1</v>
      </c>
      <c r="D129" s="68">
        <v>1</v>
      </c>
      <c r="E129" s="70">
        <v>0</v>
      </c>
      <c r="F129" s="70">
        <v>0</v>
      </c>
      <c r="G129" s="68">
        <v>55</v>
      </c>
      <c r="H129" s="68">
        <v>1709</v>
      </c>
      <c r="I129" s="68">
        <v>196</v>
      </c>
      <c r="J129" s="68">
        <v>7105</v>
      </c>
      <c r="K129" s="23"/>
    </row>
    <row r="130" spans="1:18" ht="12.75" x14ac:dyDescent="0.2">
      <c r="A130" s="64" t="s">
        <v>248</v>
      </c>
      <c r="B130" s="65" t="s">
        <v>249</v>
      </c>
      <c r="C130" s="48">
        <v>3.0303030303030303</v>
      </c>
      <c r="D130" s="23">
        <v>5.2631578947368425</v>
      </c>
      <c r="E130" s="69" t="s">
        <v>172</v>
      </c>
      <c r="F130" s="69" t="s">
        <v>172</v>
      </c>
      <c r="G130" s="23">
        <v>8.695652173913043</v>
      </c>
      <c r="H130" s="23">
        <v>16.583034647550775</v>
      </c>
      <c r="I130" s="23">
        <v>12.78688524590164</v>
      </c>
      <c r="J130" s="23">
        <v>18.833415719228867</v>
      </c>
      <c r="K130" s="23"/>
      <c r="N130" s="27"/>
      <c r="O130" s="27"/>
      <c r="P130" s="27"/>
      <c r="Q130" s="27"/>
      <c r="R130" s="27"/>
    </row>
    <row r="131" spans="1:18" ht="12.75" x14ac:dyDescent="0.2">
      <c r="A131" s="64" t="s">
        <v>250</v>
      </c>
      <c r="B131" s="65" t="s">
        <v>251</v>
      </c>
      <c r="C131" s="48">
        <v>585</v>
      </c>
      <c r="D131" s="23">
        <v>40</v>
      </c>
      <c r="E131" s="69" t="s">
        <v>172</v>
      </c>
      <c r="F131" s="69" t="s">
        <v>172</v>
      </c>
      <c r="G131" s="23">
        <v>287.16363636363639</v>
      </c>
      <c r="H131" s="23">
        <v>259.18782913984785</v>
      </c>
      <c r="I131" s="23">
        <v>301.98979591836735</v>
      </c>
      <c r="J131" s="23">
        <v>373.32132301196339</v>
      </c>
      <c r="K131" s="23"/>
      <c r="N131" s="27"/>
      <c r="O131" s="27"/>
      <c r="P131" s="27"/>
      <c r="Q131" s="27"/>
      <c r="R131" s="27"/>
    </row>
    <row r="132" spans="1:18" ht="12.75" x14ac:dyDescent="0.2">
      <c r="A132" s="64" t="s">
        <v>252</v>
      </c>
      <c r="B132" s="65" t="s">
        <v>181</v>
      </c>
      <c r="C132" s="48">
        <v>7.5213675213675213</v>
      </c>
      <c r="D132" s="23">
        <v>20</v>
      </c>
      <c r="E132" s="69" t="s">
        <v>172</v>
      </c>
      <c r="F132" s="69" t="s">
        <v>172</v>
      </c>
      <c r="G132" s="23">
        <v>4.7359756869697351</v>
      </c>
      <c r="H132" s="23">
        <v>4.7734291751702216</v>
      </c>
      <c r="I132" s="23">
        <v>4.9518499746578817</v>
      </c>
      <c r="J132" s="23">
        <v>6.606312357490137</v>
      </c>
      <c r="K132" s="23"/>
      <c r="N132" s="27"/>
      <c r="O132" s="27"/>
      <c r="P132" s="27"/>
      <c r="Q132" s="27"/>
      <c r="R132" s="27"/>
    </row>
    <row r="133" spans="1:18" x14ac:dyDescent="0.3">
      <c r="A133" s="64" t="s">
        <v>253</v>
      </c>
      <c r="B133" s="65" t="s">
        <v>185</v>
      </c>
      <c r="C133" s="48">
        <v>2.5</v>
      </c>
      <c r="D133" s="23">
        <v>22.5</v>
      </c>
      <c r="E133" s="69" t="s">
        <v>172</v>
      </c>
      <c r="F133" s="69" t="s">
        <v>172</v>
      </c>
      <c r="G133" s="23">
        <v>41.113105924596049</v>
      </c>
      <c r="H133" s="23">
        <v>43.454563541177478</v>
      </c>
      <c r="I133" s="23">
        <v>43.021323970197827</v>
      </c>
      <c r="J133" s="23">
        <v>47.769922651286343</v>
      </c>
      <c r="K133" s="23"/>
    </row>
    <row r="134" spans="1:18" x14ac:dyDescent="0.3">
      <c r="A134" s="64" t="s">
        <v>254</v>
      </c>
      <c r="B134" s="65" t="s">
        <v>187</v>
      </c>
      <c r="C134" s="48">
        <v>6.4516129032258061</v>
      </c>
      <c r="D134" s="23">
        <v>60</v>
      </c>
      <c r="E134" s="69" t="s">
        <v>172</v>
      </c>
      <c r="F134" s="69" t="s">
        <v>172</v>
      </c>
      <c r="G134" s="23">
        <v>6.3324538258575194</v>
      </c>
      <c r="H134" s="23">
        <v>8.7320574162679421</v>
      </c>
      <c r="I134" s="23">
        <v>6.5272938443670148</v>
      </c>
      <c r="J134" s="23">
        <v>6.7598204016632755</v>
      </c>
      <c r="K134" s="23"/>
    </row>
    <row r="135" spans="1:18" x14ac:dyDescent="0.3">
      <c r="A135" s="64" t="s">
        <v>255</v>
      </c>
      <c r="B135" s="65" t="s">
        <v>195</v>
      </c>
      <c r="C135" s="48">
        <v>47.692307692307693</v>
      </c>
      <c r="D135" s="23">
        <v>37.5</v>
      </c>
      <c r="E135" s="69" t="s">
        <v>172</v>
      </c>
      <c r="F135" s="69" t="s">
        <v>172</v>
      </c>
      <c r="G135" s="23">
        <v>23.711943793911008</v>
      </c>
      <c r="H135" s="23">
        <v>22.729348322424929</v>
      </c>
      <c r="I135" s="23">
        <v>15.834165834165834</v>
      </c>
      <c r="J135" s="23">
        <v>16.588780287072762</v>
      </c>
      <c r="K135" s="23"/>
    </row>
    <row r="136" spans="1:18" ht="27.6" x14ac:dyDescent="0.3">
      <c r="A136" s="64" t="s">
        <v>256</v>
      </c>
      <c r="B136" s="65" t="s">
        <v>257</v>
      </c>
      <c r="C136" s="69" t="s">
        <v>172</v>
      </c>
      <c r="D136" s="69" t="s">
        <v>172</v>
      </c>
      <c r="E136" s="69" t="s">
        <v>172</v>
      </c>
      <c r="F136" s="69" t="s">
        <v>172</v>
      </c>
      <c r="G136" s="51" t="s">
        <v>258</v>
      </c>
      <c r="H136" s="48" t="s">
        <v>259</v>
      </c>
      <c r="I136" s="51" t="s">
        <v>260</v>
      </c>
      <c r="J136" s="48" t="s">
        <v>261</v>
      </c>
      <c r="K136" s="23"/>
    </row>
    <row r="137" spans="1:18" ht="27.6" x14ac:dyDescent="0.3">
      <c r="A137" s="64" t="s">
        <v>262</v>
      </c>
      <c r="B137" s="65" t="s">
        <v>263</v>
      </c>
      <c r="C137" s="69" t="s">
        <v>172</v>
      </c>
      <c r="D137" s="69" t="s">
        <v>172</v>
      </c>
      <c r="E137" s="69" t="s">
        <v>172</v>
      </c>
      <c r="F137" s="69" t="s">
        <v>172</v>
      </c>
      <c r="G137" s="51" t="s">
        <v>264</v>
      </c>
      <c r="H137" s="48" t="s">
        <v>265</v>
      </c>
      <c r="I137" s="51" t="s">
        <v>266</v>
      </c>
      <c r="J137" s="48" t="s">
        <v>267</v>
      </c>
      <c r="K137" s="23"/>
    </row>
    <row r="138" spans="1:18" ht="41.4" x14ac:dyDescent="0.3">
      <c r="A138" s="1"/>
      <c r="B138" s="2" t="s">
        <v>308</v>
      </c>
      <c r="C138" s="3" t="s">
        <v>1</v>
      </c>
      <c r="D138" s="3" t="s">
        <v>2</v>
      </c>
      <c r="E138" s="3" t="s">
        <v>3</v>
      </c>
      <c r="F138" s="3" t="s">
        <v>4</v>
      </c>
      <c r="G138" s="3" t="s">
        <v>5</v>
      </c>
      <c r="H138" s="3" t="s">
        <v>6</v>
      </c>
      <c r="I138" s="3" t="s">
        <v>7</v>
      </c>
      <c r="J138" s="3" t="s">
        <v>8</v>
      </c>
      <c r="K138" s="4" t="s">
        <v>9</v>
      </c>
    </row>
    <row r="139" spans="1:18" x14ac:dyDescent="0.3">
      <c r="A139" s="59" t="s">
        <v>268</v>
      </c>
      <c r="B139" s="71" t="s">
        <v>269</v>
      </c>
      <c r="C139" s="72">
        <v>17</v>
      </c>
      <c r="D139" s="72">
        <v>0</v>
      </c>
      <c r="E139" s="72">
        <v>5</v>
      </c>
      <c r="F139" s="72">
        <v>0</v>
      </c>
      <c r="G139" s="72">
        <v>59</v>
      </c>
      <c r="H139" s="72">
        <v>1107</v>
      </c>
      <c r="I139" s="72">
        <v>78</v>
      </c>
      <c r="J139" s="72">
        <v>1997</v>
      </c>
      <c r="K139" s="73"/>
    </row>
    <row r="140" spans="1:18" x14ac:dyDescent="0.3">
      <c r="A140" s="59" t="s">
        <v>270</v>
      </c>
      <c r="B140" s="71" t="s">
        <v>271</v>
      </c>
      <c r="C140" s="74">
        <v>51.515151515151516</v>
      </c>
      <c r="D140" s="74">
        <v>0</v>
      </c>
      <c r="E140" s="74">
        <v>26.315789473684209</v>
      </c>
      <c r="F140" s="74">
        <v>0</v>
      </c>
      <c r="G140" s="74">
        <v>25.65217391304348</v>
      </c>
      <c r="H140" s="74">
        <v>26.451612903225808</v>
      </c>
      <c r="I140" s="74">
        <v>25.573770491803277</v>
      </c>
      <c r="J140" s="74">
        <v>24.678695007414731</v>
      </c>
      <c r="K140" s="73"/>
    </row>
    <row r="141" spans="1:18" x14ac:dyDescent="0.3">
      <c r="A141" s="59" t="s">
        <v>272</v>
      </c>
      <c r="B141" s="71" t="s">
        <v>273</v>
      </c>
      <c r="C141" s="72">
        <v>0</v>
      </c>
      <c r="D141" s="72">
        <v>0</v>
      </c>
      <c r="E141" s="72">
        <v>0</v>
      </c>
      <c r="F141" s="72">
        <v>0</v>
      </c>
      <c r="G141" s="72">
        <v>0</v>
      </c>
      <c r="H141" s="72">
        <v>1253</v>
      </c>
      <c r="I141" s="72">
        <v>0</v>
      </c>
      <c r="J141" s="72">
        <v>1680</v>
      </c>
      <c r="K141" s="73"/>
    </row>
    <row r="142" spans="1:18" s="27" customFormat="1" x14ac:dyDescent="0.3">
      <c r="A142" s="59" t="s">
        <v>274</v>
      </c>
      <c r="B142" s="71" t="s">
        <v>275</v>
      </c>
      <c r="C142" s="74">
        <v>0</v>
      </c>
      <c r="D142" s="74">
        <v>0</v>
      </c>
      <c r="E142" s="74">
        <v>0</v>
      </c>
      <c r="F142" s="74">
        <v>0</v>
      </c>
      <c r="G142" s="74">
        <v>0</v>
      </c>
      <c r="H142" s="74">
        <v>29.940262843488703</v>
      </c>
      <c r="I142" s="74">
        <v>0</v>
      </c>
      <c r="J142" s="74">
        <v>20.761245674740483</v>
      </c>
      <c r="K142" s="73"/>
      <c r="N142" s="5"/>
      <c r="O142" s="5"/>
      <c r="P142" s="5"/>
      <c r="Q142" s="5"/>
      <c r="R142" s="5"/>
    </row>
    <row r="143" spans="1:18" s="27" customFormat="1" x14ac:dyDescent="0.3">
      <c r="A143" s="59" t="s">
        <v>276</v>
      </c>
      <c r="B143" s="71" t="s">
        <v>277</v>
      </c>
      <c r="C143" s="75" t="s">
        <v>278</v>
      </c>
      <c r="D143" s="75" t="s">
        <v>278</v>
      </c>
      <c r="E143" s="75" t="s">
        <v>278</v>
      </c>
      <c r="F143" s="75" t="s">
        <v>278</v>
      </c>
      <c r="G143" s="75" t="s">
        <v>278</v>
      </c>
      <c r="H143" s="76" t="s">
        <v>278</v>
      </c>
      <c r="I143" s="75" t="s">
        <v>278</v>
      </c>
      <c r="J143" s="76" t="s">
        <v>278</v>
      </c>
      <c r="K143" s="73"/>
      <c r="N143" s="5"/>
      <c r="O143" s="5"/>
      <c r="P143" s="5"/>
      <c r="Q143" s="5"/>
      <c r="R143" s="5"/>
    </row>
    <row r="144" spans="1:18" s="27" customFormat="1" x14ac:dyDescent="0.3">
      <c r="A144" s="59" t="s">
        <v>279</v>
      </c>
      <c r="B144" s="71" t="s">
        <v>280</v>
      </c>
      <c r="C144" s="75" t="s">
        <v>278</v>
      </c>
      <c r="D144" s="75" t="s">
        <v>278</v>
      </c>
      <c r="E144" s="75" t="s">
        <v>278</v>
      </c>
      <c r="F144" s="75" t="s">
        <v>278</v>
      </c>
      <c r="G144" s="75" t="s">
        <v>278</v>
      </c>
      <c r="H144" s="76" t="s">
        <v>278</v>
      </c>
      <c r="I144" s="75" t="s">
        <v>278</v>
      </c>
      <c r="J144" s="76" t="s">
        <v>278</v>
      </c>
      <c r="K144" s="73"/>
      <c r="N144" s="5"/>
      <c r="O144" s="5"/>
      <c r="P144" s="5"/>
      <c r="Q144" s="5"/>
      <c r="R144" s="5"/>
    </row>
    <row r="145" spans="1:11" x14ac:dyDescent="0.3">
      <c r="A145" s="59" t="s">
        <v>281</v>
      </c>
      <c r="B145" s="7" t="s">
        <v>282</v>
      </c>
      <c r="C145" s="74"/>
      <c r="D145" s="74"/>
      <c r="E145" s="74"/>
      <c r="F145" s="74"/>
      <c r="G145" s="74"/>
      <c r="H145" s="74">
        <v>66.533677540483467</v>
      </c>
      <c r="I145" s="74"/>
      <c r="J145" s="74">
        <v>68.549184379634198</v>
      </c>
      <c r="K145" s="7"/>
    </row>
    <row r="146" spans="1:11" x14ac:dyDescent="0.3">
      <c r="A146" s="59" t="s">
        <v>283</v>
      </c>
      <c r="B146" s="7" t="s">
        <v>284</v>
      </c>
      <c r="C146" s="74"/>
      <c r="D146" s="74"/>
      <c r="E146" s="74"/>
      <c r="F146" s="74"/>
      <c r="G146" s="74"/>
      <c r="H146" s="74">
        <v>60.279108519058532</v>
      </c>
      <c r="I146" s="74"/>
      <c r="J146" s="74">
        <v>100</v>
      </c>
      <c r="K146" s="7"/>
    </row>
    <row r="147" spans="1:11" x14ac:dyDescent="0.3">
      <c r="A147" s="78" t="s">
        <v>309</v>
      </c>
    </row>
    <row r="148" spans="1:11" x14ac:dyDescent="0.3">
      <c r="A148" s="78" t="s">
        <v>305</v>
      </c>
    </row>
  </sheetData>
  <mergeCells count="4">
    <mergeCell ref="C31:J31"/>
    <mergeCell ref="C35:J35"/>
    <mergeCell ref="C41:J41"/>
    <mergeCell ref="C60:J60"/>
  </mergeCells>
  <pageMargins left="0" right="0" top="0" bottom="0" header="0" footer="0"/>
  <pageSetup paperSize="9" scale="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workbookViewId="0">
      <selection activeCell="D12" sqref="D12:H27"/>
    </sheetView>
  </sheetViews>
  <sheetFormatPr defaultRowHeight="14.4" x14ac:dyDescent="0.3"/>
  <cols>
    <col min="4" max="4" width="24.88671875" bestFit="1" customWidth="1"/>
    <col min="5" max="5" width="23.6640625" bestFit="1" customWidth="1"/>
    <col min="8" max="8" width="17.88671875" bestFit="1" customWidth="1"/>
  </cols>
  <sheetData>
    <row r="1" spans="1:18" x14ac:dyDescent="0.25">
      <c r="A1" t="s">
        <v>285</v>
      </c>
      <c r="B1" t="s">
        <v>286</v>
      </c>
      <c r="C1" t="s">
        <v>287</v>
      </c>
      <c r="D1" t="s">
        <v>288</v>
      </c>
      <c r="E1" t="s">
        <v>289</v>
      </c>
      <c r="F1" t="s">
        <v>291</v>
      </c>
      <c r="G1" t="s">
        <v>292</v>
      </c>
      <c r="H1" t="s">
        <v>290</v>
      </c>
      <c r="I1" t="s">
        <v>293</v>
      </c>
      <c r="J1" t="s">
        <v>294</v>
      </c>
      <c r="K1" t="s">
        <v>295</v>
      </c>
      <c r="L1" t="s">
        <v>296</v>
      </c>
      <c r="M1" t="s">
        <v>297</v>
      </c>
      <c r="N1" t="s">
        <v>298</v>
      </c>
      <c r="O1" t="s">
        <v>299</v>
      </c>
      <c r="P1" t="s">
        <v>300</v>
      </c>
      <c r="Q1" t="s">
        <v>301</v>
      </c>
      <c r="R1" t="s">
        <v>302</v>
      </c>
    </row>
    <row r="2" spans="1:18" x14ac:dyDescent="0.25">
      <c r="A2" t="s">
        <v>1</v>
      </c>
      <c r="B2" t="s">
        <v>303</v>
      </c>
      <c r="C2" t="s">
        <v>303</v>
      </c>
      <c r="D2">
        <v>4</v>
      </c>
      <c r="E2">
        <v>33</v>
      </c>
      <c r="F2">
        <v>5117</v>
      </c>
      <c r="G2">
        <v>6075</v>
      </c>
      <c r="H2">
        <v>22568</v>
      </c>
      <c r="I2">
        <v>11376</v>
      </c>
      <c r="J2">
        <v>6901</v>
      </c>
      <c r="K2">
        <v>8287</v>
      </c>
      <c r="L2">
        <v>22.673697270471465</v>
      </c>
      <c r="M2">
        <v>26.918645870258771</v>
      </c>
      <c r="N2">
        <v>0</v>
      </c>
      <c r="O2">
        <v>26.918645870258771</v>
      </c>
      <c r="P2">
        <v>50.407656859269764</v>
      </c>
      <c r="Q2">
        <v>30.578695498050333</v>
      </c>
      <c r="R2">
        <v>36.720134704005666</v>
      </c>
    </row>
    <row r="3" spans="1:18" x14ac:dyDescent="0.25">
      <c r="A3" t="s">
        <v>304</v>
      </c>
      <c r="B3" t="s">
        <v>303</v>
      </c>
      <c r="C3" t="s">
        <v>303</v>
      </c>
      <c r="D3">
        <v>4</v>
      </c>
      <c r="E3">
        <v>24</v>
      </c>
      <c r="F3">
        <v>4042</v>
      </c>
      <c r="G3">
        <v>784</v>
      </c>
      <c r="H3">
        <v>9358</v>
      </c>
      <c r="I3">
        <v>4533</v>
      </c>
      <c r="J3">
        <v>1626</v>
      </c>
      <c r="K3">
        <v>3407</v>
      </c>
      <c r="L3">
        <v>43.192989955118612</v>
      </c>
      <c r="M3">
        <v>8.3778585167770903</v>
      </c>
      <c r="N3">
        <v>0</v>
      </c>
      <c r="O3">
        <v>8.3778585167770903</v>
      </c>
      <c r="P3">
        <v>48.439837572130799</v>
      </c>
      <c r="Q3">
        <v>17.37550758709126</v>
      </c>
      <c r="R3">
        <v>36.407351998290231</v>
      </c>
    </row>
    <row r="4" spans="1:18" x14ac:dyDescent="0.25">
      <c r="A4" t="s">
        <v>2</v>
      </c>
      <c r="B4" t="s">
        <v>303</v>
      </c>
      <c r="C4" t="s">
        <v>303</v>
      </c>
      <c r="D4">
        <v>4</v>
      </c>
      <c r="E4">
        <v>19</v>
      </c>
      <c r="F4">
        <v>8923</v>
      </c>
      <c r="G4">
        <v>2298</v>
      </c>
      <c r="H4">
        <v>26680</v>
      </c>
      <c r="I4">
        <v>15459</v>
      </c>
      <c r="J4">
        <v>15251</v>
      </c>
      <c r="K4">
        <v>7306</v>
      </c>
      <c r="L4">
        <v>33.444527736131931</v>
      </c>
      <c r="M4">
        <v>8.6131934032983519</v>
      </c>
      <c r="N4">
        <v>0</v>
      </c>
      <c r="O4">
        <v>8.6131934032983519</v>
      </c>
      <c r="P4">
        <v>57.942278860569715</v>
      </c>
      <c r="Q4">
        <v>57.162668665667169</v>
      </c>
      <c r="R4">
        <v>27.383808095952023</v>
      </c>
    </row>
    <row r="5" spans="1:18" x14ac:dyDescent="0.25">
      <c r="A5" t="s">
        <v>3</v>
      </c>
      <c r="B5" t="s">
        <v>303</v>
      </c>
      <c r="C5" t="s">
        <v>303</v>
      </c>
      <c r="D5">
        <v>4</v>
      </c>
      <c r="E5">
        <v>12</v>
      </c>
      <c r="F5">
        <v>13159</v>
      </c>
      <c r="G5">
        <v>3021</v>
      </c>
      <c r="H5">
        <v>24259</v>
      </c>
      <c r="I5">
        <v>8078</v>
      </c>
      <c r="J5">
        <v>10225</v>
      </c>
      <c r="K5">
        <v>3578</v>
      </c>
      <c r="L5">
        <v>54.243785811451417</v>
      </c>
      <c r="M5">
        <v>12.453110185910383</v>
      </c>
      <c r="N5">
        <v>0</v>
      </c>
      <c r="O5">
        <v>12.453110185910383</v>
      </c>
      <c r="P5">
        <v>33.298981821179765</v>
      </c>
      <c r="Q5">
        <v>42.149305412424255</v>
      </c>
      <c r="R5">
        <v>14.749165258254667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Blasi Oriana</cp:lastModifiedBy>
  <cp:lastPrinted>2015-02-09T17:08:04Z</cp:lastPrinted>
  <dcterms:created xsi:type="dcterms:W3CDTF">2014-11-14T17:53:16Z</dcterms:created>
  <dcterms:modified xsi:type="dcterms:W3CDTF">2015-04-03T09:00:55Z</dcterms:modified>
</cp:coreProperties>
</file>